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ELLI\KASVI\LAVA\Vuosi-ilmoitukset\2021\Lomakkeet_2021\Excel-tiedostot\SV-lomakkeet\"/>
    </mc:Choice>
  </mc:AlternateContent>
  <xr:revisionPtr revIDLastSave="0" documentId="14_{0A25C614-0BD9-401B-80E4-80FFEC077896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Anmälare_Anvisningar" sheetId="6" r:id="rId1"/>
    <sheet name="1C Organiska mineralgödselmedel" sheetId="2" r:id="rId2"/>
    <sheet name="Nationella typbeteckningar" sheetId="3" r:id="rId3"/>
    <sheet name="Sammandra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4" i="2"/>
  <c r="A3" i="2"/>
  <c r="K7" i="5" l="1"/>
  <c r="H7" i="5"/>
  <c r="F7" i="5"/>
  <c r="U7" i="5"/>
  <c r="D7" i="5"/>
  <c r="I7" i="5" s="1"/>
  <c r="T7" i="5"/>
  <c r="S7" i="5"/>
  <c r="R7" i="5"/>
  <c r="Q7" i="5"/>
  <c r="P7" i="5"/>
  <c r="O7" i="5"/>
  <c r="N7" i="5"/>
  <c r="M7" i="5"/>
  <c r="L7" i="5"/>
  <c r="D8" i="5"/>
  <c r="U11" i="5" l="1"/>
  <c r="T11" i="5"/>
  <c r="S11" i="5"/>
  <c r="R11" i="5"/>
  <c r="Q11" i="5"/>
  <c r="P11" i="5"/>
  <c r="O11" i="5"/>
  <c r="N11" i="5"/>
  <c r="M11" i="5"/>
  <c r="L11" i="5"/>
  <c r="K11" i="5"/>
  <c r="U10" i="5"/>
  <c r="T10" i="5"/>
  <c r="S10" i="5"/>
  <c r="R10" i="5"/>
  <c r="Q10" i="5"/>
  <c r="P10" i="5"/>
  <c r="O10" i="5"/>
  <c r="N10" i="5"/>
  <c r="M10" i="5"/>
  <c r="L10" i="5"/>
  <c r="K10" i="5"/>
  <c r="U9" i="5"/>
  <c r="T9" i="5"/>
  <c r="S9" i="5"/>
  <c r="R9" i="5"/>
  <c r="Q9" i="5"/>
  <c r="P9" i="5"/>
  <c r="O9" i="5"/>
  <c r="N9" i="5"/>
  <c r="M9" i="5"/>
  <c r="L9" i="5"/>
  <c r="K9" i="5"/>
  <c r="U8" i="5"/>
  <c r="T8" i="5"/>
  <c r="S8" i="5"/>
  <c r="R8" i="5"/>
  <c r="Q8" i="5"/>
  <c r="P8" i="5"/>
  <c r="O8" i="5"/>
  <c r="N8" i="5"/>
  <c r="M8" i="5"/>
  <c r="L8" i="5"/>
  <c r="K8" i="5"/>
  <c r="U6" i="5"/>
  <c r="T6" i="5"/>
  <c r="S6" i="5"/>
  <c r="R6" i="5"/>
  <c r="Q6" i="5"/>
  <c r="P6" i="5"/>
  <c r="O6" i="5"/>
  <c r="N6" i="5"/>
  <c r="M6" i="5"/>
  <c r="L6" i="5"/>
  <c r="K6" i="5"/>
  <c r="U5" i="5"/>
  <c r="T5" i="5"/>
  <c r="S5" i="5"/>
  <c r="R5" i="5"/>
  <c r="Q5" i="5"/>
  <c r="P5" i="5"/>
  <c r="O5" i="5"/>
  <c r="N5" i="5"/>
  <c r="M5" i="5"/>
  <c r="L5" i="5"/>
  <c r="K5" i="5"/>
  <c r="U4" i="5"/>
  <c r="T4" i="5"/>
  <c r="S4" i="5"/>
  <c r="R4" i="5"/>
  <c r="Q4" i="5"/>
  <c r="P4" i="5"/>
  <c r="O4" i="5"/>
  <c r="N4" i="5"/>
  <c r="M4" i="5"/>
  <c r="L4" i="5"/>
  <c r="K4" i="5"/>
  <c r="U3" i="5"/>
  <c r="T3" i="5"/>
  <c r="S3" i="5"/>
  <c r="R3" i="5"/>
  <c r="Q3" i="5"/>
  <c r="P3" i="5"/>
  <c r="O3" i="5"/>
  <c r="N3" i="5"/>
  <c r="M3" i="5"/>
  <c r="L3" i="5"/>
  <c r="K3" i="5"/>
  <c r="H11" i="5" l="1"/>
  <c r="F11" i="5"/>
  <c r="D11" i="5"/>
  <c r="I11" i="5" s="1"/>
  <c r="H10" i="5"/>
  <c r="F10" i="5"/>
  <c r="D10" i="5"/>
  <c r="I10" i="5" s="1"/>
  <c r="H9" i="5"/>
  <c r="F9" i="5"/>
  <c r="D9" i="5"/>
  <c r="I9" i="5" s="1"/>
  <c r="H8" i="5"/>
  <c r="F8" i="5"/>
  <c r="I8" i="5"/>
  <c r="H6" i="5"/>
  <c r="F6" i="5"/>
  <c r="D6" i="5"/>
  <c r="I6" i="5" s="1"/>
  <c r="H5" i="5"/>
  <c r="F5" i="5"/>
  <c r="D5" i="5"/>
  <c r="I5" i="5" s="1"/>
  <c r="H4" i="5"/>
  <c r="F4" i="5"/>
  <c r="D4" i="5"/>
  <c r="I4" i="5" s="1"/>
  <c r="H3" i="5"/>
  <c r="F3" i="5"/>
  <c r="D3" i="5"/>
  <c r="I3" i="5" s="1"/>
  <c r="H1" i="2"/>
  <c r="G1" i="2"/>
  <c r="F1" i="2"/>
  <c r="E1" i="2"/>
  <c r="D1" i="2"/>
  <c r="C1" i="2"/>
  <c r="H39" i="2"/>
  <c r="H40" i="2" s="1"/>
  <c r="H45" i="2" s="1"/>
  <c r="G39" i="2"/>
  <c r="G40" i="2" s="1"/>
  <c r="G45" i="2" s="1"/>
  <c r="F39" i="2"/>
  <c r="E39" i="2"/>
  <c r="D39" i="2"/>
  <c r="D40" i="2" s="1"/>
  <c r="D45" i="2" s="1"/>
  <c r="C39" i="2"/>
  <c r="C40" i="2" s="1"/>
  <c r="C45" i="2" s="1"/>
  <c r="H24" i="2"/>
  <c r="G24" i="2"/>
  <c r="F24" i="2"/>
  <c r="E24" i="2"/>
  <c r="D24" i="2"/>
  <c r="C24" i="2"/>
  <c r="E40" i="2" l="1"/>
  <c r="E45" i="2" s="1"/>
  <c r="D44" i="2"/>
  <c r="H44" i="2"/>
  <c r="F40" i="2"/>
  <c r="F45" i="2" s="1"/>
  <c r="C44" i="2"/>
  <c r="G44" i="2"/>
  <c r="B44" i="2" l="1"/>
  <c r="E44" i="2"/>
  <c r="F44" i="2"/>
</calcChain>
</file>

<file path=xl/sharedStrings.xml><?xml version="1.0" encoding="utf-8"?>
<sst xmlns="http://schemas.openxmlformats.org/spreadsheetml/2006/main" count="144" uniqueCount="110">
  <si>
    <t>tn</t>
  </si>
  <si>
    <t>Vientiin EU-alueen ulkopuolelle (vientimaat ilmoitettava lisätiedoissa)</t>
  </si>
  <si>
    <t>Tietojen tarkistusrivi: Lukuarvot</t>
  </si>
  <si>
    <t>1C11</t>
  </si>
  <si>
    <t>1C12</t>
  </si>
  <si>
    <t>1C13</t>
  </si>
  <si>
    <t>1C14</t>
  </si>
  <si>
    <t>1C21</t>
  </si>
  <si>
    <t>1C22</t>
  </si>
  <si>
    <t>1C31</t>
  </si>
  <si>
    <t>1C32</t>
  </si>
  <si>
    <t>Tyyppitunnus lomakkeella</t>
  </si>
  <si>
    <t>Tyyppitunnus
Elmossa</t>
  </si>
  <si>
    <t>Varasto 1.1.</t>
  </si>
  <si>
    <t>Tuote</t>
  </si>
  <si>
    <t>Määrätieto</t>
  </si>
  <si>
    <t>Pakkaaminen</t>
  </si>
  <si>
    <t>Lkm</t>
  </si>
  <si>
    <t>Alkuperämaa</t>
  </si>
  <si>
    <t>Tuontimaa</t>
  </si>
  <si>
    <t>TNL1C11</t>
  </si>
  <si>
    <t>TNL1C12</t>
  </si>
  <si>
    <t>TNL1C13</t>
  </si>
  <si>
    <t>TNL1C14</t>
  </si>
  <si>
    <t>TNL1C21</t>
  </si>
  <si>
    <t>TNL1C22</t>
  </si>
  <si>
    <t>TNL1C31</t>
  </si>
  <si>
    <t>TNL1C32</t>
  </si>
  <si>
    <t>Muu kuin lannoitevalmistekäyttö (esim. maanrakennus, poltto) tai loppusijoitus kaatopaikalle (ml. kaatopaikan maisemointi)</t>
  </si>
  <si>
    <t>Jatkojalostukseen kotimaassa (lannoitevalmisteen raaka-aineeksi)</t>
  </si>
  <si>
    <t>Peltoviljelyyn ja/tai avomaan ammattimaiseen puutarhaviljelyyn kotimaassa</t>
  </si>
  <si>
    <t>Metsälannoitukseen/-käyttöön kotimaassa</t>
  </si>
  <si>
    <t>Yksityisten kotitalouksien käyttöön sisätiloissa ja/tai puutarhassa</t>
  </si>
  <si>
    <t>Käyttö ammattimaisessa kasvihuoneviljelyssä (mm. ammattikasvualustat)</t>
  </si>
  <si>
    <t>Käyttö viherrakentamisessa tai viheralueiden kuten urheilu-, golfkenttien, tms. viheralueiden lannoitteena kotimaassa</t>
  </si>
  <si>
    <t>Muu käyttö lannoitevalmisteena (lisätietoihin selitys käytöstä)</t>
  </si>
  <si>
    <t>1C15</t>
  </si>
  <si>
    <t>Vientiin EU-alueelle (vientimaat ilmoitettava lisätiedoissa)</t>
  </si>
  <si>
    <t xml:space="preserve">lannoite.ilmoitukset@ruokavirasto.fi </t>
  </si>
  <si>
    <t>Sammandragsblankett; ange inte data i den här tabellen!</t>
  </si>
  <si>
    <t>Blankett 12607:1C</t>
  </si>
  <si>
    <t xml:space="preserve">Verksamhetsutövare: </t>
  </si>
  <si>
    <t xml:space="preserve">Kundnummer: </t>
  </si>
  <si>
    <t xml:space="preserve">Anmälarens namn: </t>
  </si>
  <si>
    <t xml:space="preserve">Telefonnummer: </t>
  </si>
  <si>
    <t xml:space="preserve">E-postadress: </t>
  </si>
  <si>
    <t>Ifyllningsanvisningar:</t>
  </si>
  <si>
    <t>Återsändande av blanketten:</t>
  </si>
  <si>
    <t>Med e-post:</t>
  </si>
  <si>
    <t>Per post med adressen:</t>
  </si>
  <si>
    <t>Livsmedelsverket</t>
  </si>
  <si>
    <t>Gödelsektionen</t>
  </si>
  <si>
    <t>PB 200</t>
  </si>
  <si>
    <t>00027 LIVSMEDELSVERKET</t>
  </si>
  <si>
    <r>
      <rPr>
        <b/>
        <sz val="10"/>
        <rFont val="Arial"/>
        <family val="2"/>
      </rPr>
      <t>Årsanmälningsblanketterna på Livsmedelsverkets internetsidor:</t>
    </r>
    <r>
      <rPr>
        <sz val="10"/>
        <rFont val="Arial"/>
        <family val="2"/>
      </rPr>
      <t xml:space="preserve">
https://www.ruokavirasto.fi/sv/om-oss/tjanster/guider-och-blanketter/foretag/lannoitevalmisteet/arsanmalningsblanketter/</t>
    </r>
  </si>
  <si>
    <t>Fabrikatets handelsnamn:</t>
  </si>
  <si>
    <t>Tillverkningställe:</t>
  </si>
  <si>
    <t>Namnet av kontaktperson av tillverkningställe:</t>
  </si>
  <si>
    <t>(adress och telefonmummer till närmare upplysningar)</t>
  </si>
  <si>
    <t>Till åkerodling och/eller yrkesmässig trädgårdsodling på friland i Finland</t>
  </si>
  <si>
    <t>Till skogsgödsling i Finland</t>
  </si>
  <si>
    <t>För användning av privata hushåll inomhus och / eller i trädgården</t>
  </si>
  <si>
    <t>För använding vid yrkesmässig växthusodling (bl.a. växtunderlags för professionell odling)</t>
  </si>
  <si>
    <t>Till grönanläggningar och landskapsanpassandet eller till gödsling av idrotts-, golfplaner eller andra grönområden i Finland</t>
  </si>
  <si>
    <t>Till fortsatt förädling i Finland (som råmaterial för gödselfabrikat)</t>
  </si>
  <si>
    <t>Till export till EU-område (exportländerna till punkt "Närmare upplysningar")</t>
  </si>
  <si>
    <t>Till export utanför EU-område (exportländerna till punkt "Närmare upplysningar")</t>
  </si>
  <si>
    <t>Till annat bruk som gödningsmedel (förklaring till ytterligare information)</t>
  </si>
  <si>
    <t>Ytterligare information:</t>
  </si>
  <si>
    <t>Produkt 1</t>
  </si>
  <si>
    <t>Produkt 2</t>
  </si>
  <si>
    <t>Produkt 3</t>
  </si>
  <si>
    <t>Produkt 4</t>
  </si>
  <si>
    <t>Produkt 5</t>
  </si>
  <si>
    <t>Produkt 6</t>
  </si>
  <si>
    <t>Blankett 12607:1C: TILLVERKNINGEN AV ORGANISKA MINERALGÖDSELMEDEL</t>
  </si>
  <si>
    <t>TILLVERKNINGEN AV ORGANISKA MINERALGÖDSELMEDEL</t>
  </si>
  <si>
    <t>På blanketten anmälas de gödselfabrikat som hör till följande gödselfabrikats typbeteckningsgrupper: Organiska sammansatta mineralgödselmedel (1C1), oorganiska sammansatta gödselmedel som innehåller organiska ämnen (1C2) och organiska mineralgödselmedel med kalkningseffekt (1C3)</t>
  </si>
  <si>
    <t xml:space="preserve">Kundnumret och verksamheter inom gödselfabrikatsektorm kan kollas från förteckningen över registrerade aktörer inom gödselfabrikatsektorn. </t>
  </si>
  <si>
    <t>Länk till registret</t>
  </si>
  <si>
    <t>Nationell typbeteckning:</t>
  </si>
  <si>
    <t>Endast sådana gödselfabrikat vars typbeteckning ingår i antingen den nationella förteckningen över typbeteckningar eller i förteckningen över gödselmedelstyper enligt EG-förordningen får släppas ut på marknaden, tillverkas för utsläppande på marknaden eller importeras</t>
  </si>
  <si>
    <t>Vid behov nya kolumner eller rader kan tilläggas årsanmälningsblanketten.</t>
  </si>
  <si>
    <t>DEN NATIONELLA FÖRTECKNINGEN ÖVER GÖDSELFABRIKATS TYPBETECKNINGAR : Organiska mineralgödselmedel</t>
  </si>
  <si>
    <t>Kod</t>
  </si>
  <si>
    <t>Typbeteckning</t>
  </si>
  <si>
    <t>1C Organiska
      mineralgödselmedel</t>
  </si>
  <si>
    <t>1C1 Organiska sammansatta mineralgödselmedel</t>
  </si>
  <si>
    <t xml:space="preserve">Mineralgödsel av animaliskt ursprung </t>
  </si>
  <si>
    <t>Organisk mineralgödsel</t>
  </si>
  <si>
    <t>Organisk mineralgödsel i vätskeform</t>
  </si>
  <si>
    <t>Flytande organisk mineralgödsel av animaliskt ursprung</t>
  </si>
  <si>
    <t>1C2 Oorganiska sammansatta gödselmedel som innehåller organiska
      ämnen</t>
  </si>
  <si>
    <t>Oorganiskt sammansatt gödselmedel som innehåller organiska ämnen</t>
  </si>
  <si>
    <t>Oorganiskt sammansatt växtnäringsämneslösning som innehåller organiska ämnen</t>
  </si>
  <si>
    <t>1C3 Organiska mineralgödselmedel med kalkningseffekt</t>
  </si>
  <si>
    <t>Mineralgödsel av animaliskt ursprung med kalkningseffekt</t>
  </si>
  <si>
    <t>Organisk mineralgödsel med kalkningseffekt</t>
  </si>
  <si>
    <t xml:space="preserve">Organisk gödselmedel som innehåller spårämnen </t>
  </si>
  <si>
    <t>Annat bruk än som gödselfabrikat (t.ex. jordbearbetning, förbränning) eller slutförvaring till avstjälpningsplats (t.ex. för landskapsarkitektur ), också förluster</t>
  </si>
  <si>
    <t>Årsanmälan om gödselfabrikat 1.1. - 31.12.2021</t>
  </si>
  <si>
    <t>A.  Lager av färdig produkt 1.1.2021</t>
  </si>
  <si>
    <t>Råvaror som använt vid tillverkningen under året 2021 (produkt, tillverkare och ursprung):</t>
  </si>
  <si>
    <t>Total användningen av råvaror under året 2021</t>
  </si>
  <si>
    <t>B. Mängden av färdig produkt av årets 2021
    tillverkning</t>
  </si>
  <si>
    <t>Försäljningen eller överlåtelsen av färdig produkt under året 2021 (inklusive också produkter som tillverkats före 2021 men sålts eller upplåtits endast 2021):</t>
  </si>
  <si>
    <t>C.  Försäljning och överlåtelse sammanlagt under 2021</t>
  </si>
  <si>
    <t>D. Lager av färdig produk 31.12.2021 (= A + B - C)</t>
  </si>
  <si>
    <t>Välj typbeteckningskod till varje gödselfabrikat från den nationella förteckningen.</t>
  </si>
  <si>
    <r>
      <rPr>
        <b/>
        <sz val="11"/>
        <color theme="1"/>
        <rFont val="Calibri"/>
        <family val="2"/>
        <scheme val="minor"/>
      </rPr>
      <t xml:space="preserve">Fabrikatets typbeteckning:
</t>
    </r>
    <r>
      <rPr>
        <sz val="11"/>
        <color rgb="FFFF0000"/>
        <rFont val="Calibri"/>
        <family val="2"/>
        <scheme val="minor"/>
      </rPr>
      <t>(Välj en kod från listan över typbeteckningar som öppnas)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</si>
</sst>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7" tint="0.79998168889431442"/>
      <name val="Arial"/>
      <family val="2"/>
    </font>
    <font>
      <b/>
      <sz val="10"/>
      <color rgb="FFFF0000"/>
      <name val="Arial"/>
      <family val="2"/>
    </font>
    <font>
      <sz val="8"/>
      <color rgb="FF0000FF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2" borderId="0" xfId="1" applyFill="1" applyAlignment="1" applyProtection="1">
      <alignment vertical="top"/>
    </xf>
    <xf numFmtId="0" fontId="0" fillId="0" borderId="0" xfId="0" applyFill="1" applyBorder="1"/>
    <xf numFmtId="0" fontId="2" fillId="4" borderId="0" xfId="0" applyFont="1" applyFill="1"/>
    <xf numFmtId="0" fontId="2" fillId="7" borderId="1" xfId="0" applyFont="1" applyFill="1" applyBorder="1" applyAlignment="1">
      <alignment horizontal="center"/>
    </xf>
    <xf numFmtId="0" fontId="0" fillId="7" borderId="2" xfId="0" applyFill="1" applyBorder="1"/>
    <xf numFmtId="0" fontId="2" fillId="0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/>
    </xf>
    <xf numFmtId="3" fontId="8" fillId="4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/>
    <xf numFmtId="0" fontId="2" fillId="4" borderId="0" xfId="0" applyFont="1" applyFill="1" applyAlignment="1">
      <alignment vertical="center"/>
    </xf>
    <xf numFmtId="0" fontId="8" fillId="8" borderId="18" xfId="0" applyFont="1" applyFill="1" applyBorder="1" applyAlignment="1">
      <alignment vertical="center" wrapText="1"/>
    </xf>
    <xf numFmtId="0" fontId="8" fillId="6" borderId="19" xfId="0" applyFont="1" applyFill="1" applyBorder="1" applyAlignment="1">
      <alignment vertical="center"/>
    </xf>
    <xf numFmtId="0" fontId="7" fillId="6" borderId="11" xfId="0" applyFont="1" applyFill="1" applyBorder="1"/>
    <xf numFmtId="0" fontId="7" fillId="4" borderId="1" xfId="0" applyFont="1" applyFill="1" applyBorder="1" applyAlignment="1"/>
    <xf numFmtId="3" fontId="7" fillId="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/>
    <xf numFmtId="0" fontId="7" fillId="4" borderId="1" xfId="0" applyFont="1" applyFill="1" applyBorder="1" applyAlignment="1">
      <alignment horizontal="center"/>
    </xf>
    <xf numFmtId="0" fontId="8" fillId="6" borderId="20" xfId="0" applyFont="1" applyFill="1" applyBorder="1" applyAlignment="1"/>
    <xf numFmtId="0" fontId="8" fillId="6" borderId="21" xfId="0" applyFont="1" applyFill="1" applyBorder="1" applyAlignment="1">
      <alignment horizontal="center"/>
    </xf>
    <xf numFmtId="3" fontId="8" fillId="6" borderId="21" xfId="0" applyNumberFormat="1" applyFont="1" applyFill="1" applyBorder="1"/>
    <xf numFmtId="0" fontId="8" fillId="4" borderId="16" xfId="0" applyFont="1" applyFill="1" applyBorder="1" applyAlignment="1">
      <alignment vertical="center" wrapText="1"/>
    </xf>
    <xf numFmtId="3" fontId="7" fillId="0" borderId="17" xfId="0" applyNumberFormat="1" applyFont="1" applyBorder="1" applyAlignment="1">
      <alignment vertical="center"/>
    </xf>
    <xf numFmtId="0" fontId="8" fillId="6" borderId="18" xfId="0" applyFont="1" applyFill="1" applyBorder="1" applyAlignment="1">
      <alignment vertical="top" wrapText="1"/>
    </xf>
    <xf numFmtId="0" fontId="8" fillId="6" borderId="19" xfId="0" applyFont="1" applyFill="1" applyBorder="1" applyAlignment="1">
      <alignment vertical="top" wrapText="1"/>
    </xf>
    <xf numFmtId="3" fontId="7" fillId="6" borderId="11" xfId="0" applyNumberFormat="1" applyFont="1" applyFill="1" applyBorder="1" applyProtection="1">
      <protection locked="0"/>
    </xf>
    <xf numFmtId="3" fontId="7" fillId="6" borderId="11" xfId="0" applyNumberFormat="1" applyFont="1" applyFill="1" applyBorder="1"/>
    <xf numFmtId="0" fontId="2" fillId="4" borderId="0" xfId="0" applyFont="1" applyFill="1" applyAlignment="1">
      <alignment vertical="center" wrapText="1"/>
    </xf>
    <xf numFmtId="0" fontId="12" fillId="0" borderId="0" xfId="0" applyFont="1"/>
    <xf numFmtId="3" fontId="8" fillId="6" borderId="21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/>
    </xf>
    <xf numFmtId="3" fontId="8" fillId="6" borderId="17" xfId="0" applyNumberFormat="1" applyFont="1" applyFill="1" applyBorder="1" applyAlignment="1">
      <alignment horizontal="center" vertical="center"/>
    </xf>
    <xf numFmtId="3" fontId="8" fillId="6" borderId="17" xfId="0" applyNumberFormat="1" applyFont="1" applyFill="1" applyBorder="1"/>
    <xf numFmtId="0" fontId="7" fillId="0" borderId="0" xfId="0" applyFont="1" applyBorder="1"/>
    <xf numFmtId="0" fontId="7" fillId="0" borderId="23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2" fillId="9" borderId="0" xfId="0" applyFont="1" applyFill="1" applyAlignment="1">
      <alignment horizontal="right"/>
    </xf>
    <xf numFmtId="0" fontId="13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 vertical="center"/>
    </xf>
    <xf numFmtId="0" fontId="6" fillId="9" borderId="0" xfId="0" applyFont="1" applyFill="1"/>
    <xf numFmtId="0" fontId="15" fillId="9" borderId="0" xfId="0" applyFont="1" applyFill="1" applyAlignment="1">
      <alignment horizontal="center" vertical="center"/>
    </xf>
    <xf numFmtId="0" fontId="6" fillId="0" borderId="0" xfId="0" applyFont="1"/>
    <xf numFmtId="0" fontId="6" fillId="2" borderId="0" xfId="0" applyFont="1" applyFill="1" applyBorder="1" applyAlignment="1">
      <alignment horizontal="center" vertical="center"/>
    </xf>
    <xf numFmtId="0" fontId="0" fillId="5" borderId="0" xfId="0" applyFill="1"/>
    <xf numFmtId="0" fontId="2" fillId="5" borderId="0" xfId="0" applyFont="1" applyFill="1"/>
    <xf numFmtId="0" fontId="0" fillId="0" borderId="0" xfId="0" applyFill="1"/>
    <xf numFmtId="0" fontId="2" fillId="0" borderId="10" xfId="0" applyFont="1" applyFill="1" applyBorder="1" applyAlignment="1">
      <alignment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16" fillId="0" borderId="0" xfId="0" applyFont="1"/>
    <xf numFmtId="0" fontId="11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/>
    <xf numFmtId="0" fontId="3" fillId="4" borderId="0" xfId="0" applyFont="1" applyFill="1" applyBorder="1"/>
    <xf numFmtId="0" fontId="3" fillId="4" borderId="0" xfId="0" applyFont="1" applyFill="1"/>
    <xf numFmtId="0" fontId="18" fillId="10" borderId="1" xfId="0" applyFont="1" applyFill="1" applyBorder="1" applyAlignment="1">
      <alignment vertical="center"/>
    </xf>
    <xf numFmtId="0" fontId="18" fillId="10" borderId="2" xfId="0" applyFont="1" applyFill="1" applyBorder="1" applyAlignment="1">
      <alignment vertical="center"/>
    </xf>
    <xf numFmtId="0" fontId="18" fillId="10" borderId="3" xfId="0" applyFont="1" applyFill="1" applyBorder="1" applyAlignment="1">
      <alignment vertical="center"/>
    </xf>
    <xf numFmtId="0" fontId="1" fillId="11" borderId="10" xfId="0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/>
    <xf numFmtId="3" fontId="3" fillId="4" borderId="0" xfId="0" applyNumberFormat="1" applyFont="1" applyFill="1" applyBorder="1"/>
    <xf numFmtId="0" fontId="3" fillId="3" borderId="0" xfId="0" applyFont="1" applyFill="1" applyBorder="1"/>
    <xf numFmtId="3" fontId="3" fillId="3" borderId="0" xfId="0" applyNumberFormat="1" applyFont="1" applyFill="1" applyBorder="1"/>
    <xf numFmtId="0" fontId="1" fillId="4" borderId="0" xfId="0" applyFont="1" applyFill="1"/>
    <xf numFmtId="0" fontId="13" fillId="2" borderId="0" xfId="0" applyFont="1" applyFill="1" applyAlignment="1">
      <alignment vertical="center"/>
    </xf>
    <xf numFmtId="0" fontId="2" fillId="4" borderId="0" xfId="0" applyFont="1" applyFill="1" applyAlignment="1">
      <alignment vertical="top"/>
    </xf>
    <xf numFmtId="0" fontId="2" fillId="4" borderId="0" xfId="0" quotePrefix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3" fontId="8" fillId="4" borderId="25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9" fillId="0" borderId="0" xfId="0" applyFont="1"/>
    <xf numFmtId="0" fontId="2" fillId="13" borderId="0" xfId="0" applyFont="1" applyFill="1"/>
    <xf numFmtId="0" fontId="1" fillId="3" borderId="0" xfId="0" applyFont="1" applyFill="1" applyAlignment="1">
      <alignment vertical="center"/>
    </xf>
    <xf numFmtId="0" fontId="1" fillId="3" borderId="2" xfId="0" applyFont="1" applyFill="1" applyBorder="1"/>
    <xf numFmtId="0" fontId="0" fillId="3" borderId="2" xfId="0" applyFill="1" applyBorder="1"/>
    <xf numFmtId="0" fontId="0" fillId="2" borderId="0" xfId="0" applyFill="1"/>
    <xf numFmtId="0" fontId="4" fillId="4" borderId="0" xfId="1" applyFill="1" applyAlignment="1" applyProtection="1">
      <alignment vertical="top"/>
    </xf>
    <xf numFmtId="0" fontId="4" fillId="4" borderId="0" xfId="1" applyFill="1" applyAlignment="1" applyProtection="1">
      <alignment vertical="top" wrapText="1"/>
    </xf>
    <xf numFmtId="0" fontId="2" fillId="4" borderId="0" xfId="1" applyFont="1" applyFill="1" applyAlignment="1" applyProtection="1">
      <alignment vertical="top"/>
    </xf>
    <xf numFmtId="0" fontId="2" fillId="4" borderId="0" xfId="1" applyFont="1" applyFill="1" applyAlignment="1" applyProtection="1">
      <alignment vertical="top" wrapText="1"/>
    </xf>
    <xf numFmtId="0" fontId="1" fillId="4" borderId="0" xfId="1" applyFont="1" applyFill="1" applyAlignment="1" applyProtection="1">
      <alignment vertical="top"/>
    </xf>
    <xf numFmtId="0" fontId="1" fillId="4" borderId="0" xfId="1" applyFont="1" applyFill="1" applyAlignment="1" applyProtection="1">
      <alignment vertical="top" wrapText="1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top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vertical="center" wrapText="1"/>
    </xf>
    <xf numFmtId="0" fontId="18" fillId="5" borderId="0" xfId="0" applyFont="1" applyFill="1"/>
    <xf numFmtId="0" fontId="0" fillId="13" borderId="0" xfId="0" applyFill="1"/>
    <xf numFmtId="0" fontId="1" fillId="1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13" borderId="24" xfId="0" applyFont="1" applyFill="1" applyBorder="1" applyAlignment="1">
      <alignment horizontal="left" vertical="top"/>
    </xf>
    <xf numFmtId="0" fontId="1" fillId="13" borderId="24" xfId="0" applyFont="1" applyFill="1" applyBorder="1" applyAlignment="1">
      <alignment horizontal="left" vertical="top" wrapTex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vertical="top"/>
    </xf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1" xfId="0" quotePrefix="1" applyFont="1" applyFill="1" applyBorder="1" applyAlignment="1">
      <alignment vertical="center"/>
    </xf>
    <xf numFmtId="0" fontId="4" fillId="2" borderId="1" xfId="1" applyFill="1" applyBorder="1" applyAlignment="1" applyProtection="1">
      <alignment vertical="center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1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D8E4BC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uokavirasto.fi/globalassets/yritykset/lannoiteala/raportit/toimijaluettelo.pdf" TargetMode="External"/><Relationship Id="rId1" Type="http://schemas.openxmlformats.org/officeDocument/2006/relationships/hyperlink" Target="mailto:lannoite.ilmoitukset@ruokavirasto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zoomScale="90" zoomScaleNormal="90" workbookViewId="0">
      <selection activeCell="B4" sqref="B4"/>
    </sheetView>
  </sheetViews>
  <sheetFormatPr defaultColWidth="9.1796875" defaultRowHeight="14" x14ac:dyDescent="0.3"/>
  <cols>
    <col min="1" max="1" width="40" style="66" customWidth="1"/>
    <col min="2" max="2" width="14.453125" style="66" customWidth="1"/>
    <col min="3" max="3" width="18.81640625" style="66" customWidth="1"/>
    <col min="4" max="5" width="12.26953125" style="66" customWidth="1"/>
    <col min="6" max="6" width="11.54296875" style="66" customWidth="1"/>
    <col min="7" max="7" width="25.54296875" style="66" customWidth="1"/>
    <col min="8" max="256" width="9.1796875" style="66"/>
    <col min="257" max="257" width="40" style="66" customWidth="1"/>
    <col min="258" max="258" width="14.453125" style="66" customWidth="1"/>
    <col min="259" max="259" width="18.81640625" style="66" customWidth="1"/>
    <col min="260" max="261" width="12.26953125" style="66" customWidth="1"/>
    <col min="262" max="262" width="11.54296875" style="66" customWidth="1"/>
    <col min="263" max="263" width="25.54296875" style="66" customWidth="1"/>
    <col min="264" max="512" width="9.1796875" style="66"/>
    <col min="513" max="513" width="40" style="66" customWidth="1"/>
    <col min="514" max="514" width="14.453125" style="66" customWidth="1"/>
    <col min="515" max="515" width="18.81640625" style="66" customWidth="1"/>
    <col min="516" max="517" width="12.26953125" style="66" customWidth="1"/>
    <col min="518" max="518" width="11.54296875" style="66" customWidth="1"/>
    <col min="519" max="519" width="25.54296875" style="66" customWidth="1"/>
    <col min="520" max="768" width="9.1796875" style="66"/>
    <col min="769" max="769" width="40" style="66" customWidth="1"/>
    <col min="770" max="770" width="14.453125" style="66" customWidth="1"/>
    <col min="771" max="771" width="18.81640625" style="66" customWidth="1"/>
    <col min="772" max="773" width="12.26953125" style="66" customWidth="1"/>
    <col min="774" max="774" width="11.54296875" style="66" customWidth="1"/>
    <col min="775" max="775" width="25.54296875" style="66" customWidth="1"/>
    <col min="776" max="1024" width="9.1796875" style="66"/>
    <col min="1025" max="1025" width="40" style="66" customWidth="1"/>
    <col min="1026" max="1026" width="14.453125" style="66" customWidth="1"/>
    <col min="1027" max="1027" width="18.81640625" style="66" customWidth="1"/>
    <col min="1028" max="1029" width="12.26953125" style="66" customWidth="1"/>
    <col min="1030" max="1030" width="11.54296875" style="66" customWidth="1"/>
    <col min="1031" max="1031" width="25.54296875" style="66" customWidth="1"/>
    <col min="1032" max="1280" width="9.1796875" style="66"/>
    <col min="1281" max="1281" width="40" style="66" customWidth="1"/>
    <col min="1282" max="1282" width="14.453125" style="66" customWidth="1"/>
    <col min="1283" max="1283" width="18.81640625" style="66" customWidth="1"/>
    <col min="1284" max="1285" width="12.26953125" style="66" customWidth="1"/>
    <col min="1286" max="1286" width="11.54296875" style="66" customWidth="1"/>
    <col min="1287" max="1287" width="25.54296875" style="66" customWidth="1"/>
    <col min="1288" max="1536" width="9.1796875" style="66"/>
    <col min="1537" max="1537" width="40" style="66" customWidth="1"/>
    <col min="1538" max="1538" width="14.453125" style="66" customWidth="1"/>
    <col min="1539" max="1539" width="18.81640625" style="66" customWidth="1"/>
    <col min="1540" max="1541" width="12.26953125" style="66" customWidth="1"/>
    <col min="1542" max="1542" width="11.54296875" style="66" customWidth="1"/>
    <col min="1543" max="1543" width="25.54296875" style="66" customWidth="1"/>
    <col min="1544" max="1792" width="9.1796875" style="66"/>
    <col min="1793" max="1793" width="40" style="66" customWidth="1"/>
    <col min="1794" max="1794" width="14.453125" style="66" customWidth="1"/>
    <col min="1795" max="1795" width="18.81640625" style="66" customWidth="1"/>
    <col min="1796" max="1797" width="12.26953125" style="66" customWidth="1"/>
    <col min="1798" max="1798" width="11.54296875" style="66" customWidth="1"/>
    <col min="1799" max="1799" width="25.54296875" style="66" customWidth="1"/>
    <col min="1800" max="2048" width="9.1796875" style="66"/>
    <col min="2049" max="2049" width="40" style="66" customWidth="1"/>
    <col min="2050" max="2050" width="14.453125" style="66" customWidth="1"/>
    <col min="2051" max="2051" width="18.81640625" style="66" customWidth="1"/>
    <col min="2052" max="2053" width="12.26953125" style="66" customWidth="1"/>
    <col min="2054" max="2054" width="11.54296875" style="66" customWidth="1"/>
    <col min="2055" max="2055" width="25.54296875" style="66" customWidth="1"/>
    <col min="2056" max="2304" width="9.1796875" style="66"/>
    <col min="2305" max="2305" width="40" style="66" customWidth="1"/>
    <col min="2306" max="2306" width="14.453125" style="66" customWidth="1"/>
    <col min="2307" max="2307" width="18.81640625" style="66" customWidth="1"/>
    <col min="2308" max="2309" width="12.26953125" style="66" customWidth="1"/>
    <col min="2310" max="2310" width="11.54296875" style="66" customWidth="1"/>
    <col min="2311" max="2311" width="25.54296875" style="66" customWidth="1"/>
    <col min="2312" max="2560" width="9.1796875" style="66"/>
    <col min="2561" max="2561" width="40" style="66" customWidth="1"/>
    <col min="2562" max="2562" width="14.453125" style="66" customWidth="1"/>
    <col min="2563" max="2563" width="18.81640625" style="66" customWidth="1"/>
    <col min="2564" max="2565" width="12.26953125" style="66" customWidth="1"/>
    <col min="2566" max="2566" width="11.54296875" style="66" customWidth="1"/>
    <col min="2567" max="2567" width="25.54296875" style="66" customWidth="1"/>
    <col min="2568" max="2816" width="9.1796875" style="66"/>
    <col min="2817" max="2817" width="40" style="66" customWidth="1"/>
    <col min="2818" max="2818" width="14.453125" style="66" customWidth="1"/>
    <col min="2819" max="2819" width="18.81640625" style="66" customWidth="1"/>
    <col min="2820" max="2821" width="12.26953125" style="66" customWidth="1"/>
    <col min="2822" max="2822" width="11.54296875" style="66" customWidth="1"/>
    <col min="2823" max="2823" width="25.54296875" style="66" customWidth="1"/>
    <col min="2824" max="3072" width="9.1796875" style="66"/>
    <col min="3073" max="3073" width="40" style="66" customWidth="1"/>
    <col min="3074" max="3074" width="14.453125" style="66" customWidth="1"/>
    <col min="3075" max="3075" width="18.81640625" style="66" customWidth="1"/>
    <col min="3076" max="3077" width="12.26953125" style="66" customWidth="1"/>
    <col min="3078" max="3078" width="11.54296875" style="66" customWidth="1"/>
    <col min="3079" max="3079" width="25.54296875" style="66" customWidth="1"/>
    <col min="3080" max="3328" width="9.1796875" style="66"/>
    <col min="3329" max="3329" width="40" style="66" customWidth="1"/>
    <col min="3330" max="3330" width="14.453125" style="66" customWidth="1"/>
    <col min="3331" max="3331" width="18.81640625" style="66" customWidth="1"/>
    <col min="3332" max="3333" width="12.26953125" style="66" customWidth="1"/>
    <col min="3334" max="3334" width="11.54296875" style="66" customWidth="1"/>
    <col min="3335" max="3335" width="25.54296875" style="66" customWidth="1"/>
    <col min="3336" max="3584" width="9.1796875" style="66"/>
    <col min="3585" max="3585" width="40" style="66" customWidth="1"/>
    <col min="3586" max="3586" width="14.453125" style="66" customWidth="1"/>
    <col min="3587" max="3587" width="18.81640625" style="66" customWidth="1"/>
    <col min="3588" max="3589" width="12.26953125" style="66" customWidth="1"/>
    <col min="3590" max="3590" width="11.54296875" style="66" customWidth="1"/>
    <col min="3591" max="3591" width="25.54296875" style="66" customWidth="1"/>
    <col min="3592" max="3840" width="9.1796875" style="66"/>
    <col min="3841" max="3841" width="40" style="66" customWidth="1"/>
    <col min="3842" max="3842" width="14.453125" style="66" customWidth="1"/>
    <col min="3843" max="3843" width="18.81640625" style="66" customWidth="1"/>
    <col min="3844" max="3845" width="12.26953125" style="66" customWidth="1"/>
    <col min="3846" max="3846" width="11.54296875" style="66" customWidth="1"/>
    <col min="3847" max="3847" width="25.54296875" style="66" customWidth="1"/>
    <col min="3848" max="4096" width="9.1796875" style="66"/>
    <col min="4097" max="4097" width="40" style="66" customWidth="1"/>
    <col min="4098" max="4098" width="14.453125" style="66" customWidth="1"/>
    <col min="4099" max="4099" width="18.81640625" style="66" customWidth="1"/>
    <col min="4100" max="4101" width="12.26953125" style="66" customWidth="1"/>
    <col min="4102" max="4102" width="11.54296875" style="66" customWidth="1"/>
    <col min="4103" max="4103" width="25.54296875" style="66" customWidth="1"/>
    <col min="4104" max="4352" width="9.1796875" style="66"/>
    <col min="4353" max="4353" width="40" style="66" customWidth="1"/>
    <col min="4354" max="4354" width="14.453125" style="66" customWidth="1"/>
    <col min="4355" max="4355" width="18.81640625" style="66" customWidth="1"/>
    <col min="4356" max="4357" width="12.26953125" style="66" customWidth="1"/>
    <col min="4358" max="4358" width="11.54296875" style="66" customWidth="1"/>
    <col min="4359" max="4359" width="25.54296875" style="66" customWidth="1"/>
    <col min="4360" max="4608" width="9.1796875" style="66"/>
    <col min="4609" max="4609" width="40" style="66" customWidth="1"/>
    <col min="4610" max="4610" width="14.453125" style="66" customWidth="1"/>
    <col min="4611" max="4611" width="18.81640625" style="66" customWidth="1"/>
    <col min="4612" max="4613" width="12.26953125" style="66" customWidth="1"/>
    <col min="4614" max="4614" width="11.54296875" style="66" customWidth="1"/>
    <col min="4615" max="4615" width="25.54296875" style="66" customWidth="1"/>
    <col min="4616" max="4864" width="9.1796875" style="66"/>
    <col min="4865" max="4865" width="40" style="66" customWidth="1"/>
    <col min="4866" max="4866" width="14.453125" style="66" customWidth="1"/>
    <col min="4867" max="4867" width="18.81640625" style="66" customWidth="1"/>
    <col min="4868" max="4869" width="12.26953125" style="66" customWidth="1"/>
    <col min="4870" max="4870" width="11.54296875" style="66" customWidth="1"/>
    <col min="4871" max="4871" width="25.54296875" style="66" customWidth="1"/>
    <col min="4872" max="5120" width="9.1796875" style="66"/>
    <col min="5121" max="5121" width="40" style="66" customWidth="1"/>
    <col min="5122" max="5122" width="14.453125" style="66" customWidth="1"/>
    <col min="5123" max="5123" width="18.81640625" style="66" customWidth="1"/>
    <col min="5124" max="5125" width="12.26953125" style="66" customWidth="1"/>
    <col min="5126" max="5126" width="11.54296875" style="66" customWidth="1"/>
    <col min="5127" max="5127" width="25.54296875" style="66" customWidth="1"/>
    <col min="5128" max="5376" width="9.1796875" style="66"/>
    <col min="5377" max="5377" width="40" style="66" customWidth="1"/>
    <col min="5378" max="5378" width="14.453125" style="66" customWidth="1"/>
    <col min="5379" max="5379" width="18.81640625" style="66" customWidth="1"/>
    <col min="5380" max="5381" width="12.26953125" style="66" customWidth="1"/>
    <col min="5382" max="5382" width="11.54296875" style="66" customWidth="1"/>
    <col min="5383" max="5383" width="25.54296875" style="66" customWidth="1"/>
    <col min="5384" max="5632" width="9.1796875" style="66"/>
    <col min="5633" max="5633" width="40" style="66" customWidth="1"/>
    <col min="5634" max="5634" width="14.453125" style="66" customWidth="1"/>
    <col min="5635" max="5635" width="18.81640625" style="66" customWidth="1"/>
    <col min="5636" max="5637" width="12.26953125" style="66" customWidth="1"/>
    <col min="5638" max="5638" width="11.54296875" style="66" customWidth="1"/>
    <col min="5639" max="5639" width="25.54296875" style="66" customWidth="1"/>
    <col min="5640" max="5888" width="9.1796875" style="66"/>
    <col min="5889" max="5889" width="40" style="66" customWidth="1"/>
    <col min="5890" max="5890" width="14.453125" style="66" customWidth="1"/>
    <col min="5891" max="5891" width="18.81640625" style="66" customWidth="1"/>
    <col min="5892" max="5893" width="12.26953125" style="66" customWidth="1"/>
    <col min="5894" max="5894" width="11.54296875" style="66" customWidth="1"/>
    <col min="5895" max="5895" width="25.54296875" style="66" customWidth="1"/>
    <col min="5896" max="6144" width="9.1796875" style="66"/>
    <col min="6145" max="6145" width="40" style="66" customWidth="1"/>
    <col min="6146" max="6146" width="14.453125" style="66" customWidth="1"/>
    <col min="6147" max="6147" width="18.81640625" style="66" customWidth="1"/>
    <col min="6148" max="6149" width="12.26953125" style="66" customWidth="1"/>
    <col min="6150" max="6150" width="11.54296875" style="66" customWidth="1"/>
    <col min="6151" max="6151" width="25.54296875" style="66" customWidth="1"/>
    <col min="6152" max="6400" width="9.1796875" style="66"/>
    <col min="6401" max="6401" width="40" style="66" customWidth="1"/>
    <col min="6402" max="6402" width="14.453125" style="66" customWidth="1"/>
    <col min="6403" max="6403" width="18.81640625" style="66" customWidth="1"/>
    <col min="6404" max="6405" width="12.26953125" style="66" customWidth="1"/>
    <col min="6406" max="6406" width="11.54296875" style="66" customWidth="1"/>
    <col min="6407" max="6407" width="25.54296875" style="66" customWidth="1"/>
    <col min="6408" max="6656" width="9.1796875" style="66"/>
    <col min="6657" max="6657" width="40" style="66" customWidth="1"/>
    <col min="6658" max="6658" width="14.453125" style="66" customWidth="1"/>
    <col min="6659" max="6659" width="18.81640625" style="66" customWidth="1"/>
    <col min="6660" max="6661" width="12.26953125" style="66" customWidth="1"/>
    <col min="6662" max="6662" width="11.54296875" style="66" customWidth="1"/>
    <col min="6663" max="6663" width="25.54296875" style="66" customWidth="1"/>
    <col min="6664" max="6912" width="9.1796875" style="66"/>
    <col min="6913" max="6913" width="40" style="66" customWidth="1"/>
    <col min="6914" max="6914" width="14.453125" style="66" customWidth="1"/>
    <col min="6915" max="6915" width="18.81640625" style="66" customWidth="1"/>
    <col min="6916" max="6917" width="12.26953125" style="66" customWidth="1"/>
    <col min="6918" max="6918" width="11.54296875" style="66" customWidth="1"/>
    <col min="6919" max="6919" width="25.54296875" style="66" customWidth="1"/>
    <col min="6920" max="7168" width="9.1796875" style="66"/>
    <col min="7169" max="7169" width="40" style="66" customWidth="1"/>
    <col min="7170" max="7170" width="14.453125" style="66" customWidth="1"/>
    <col min="7171" max="7171" width="18.81640625" style="66" customWidth="1"/>
    <col min="7172" max="7173" width="12.26953125" style="66" customWidth="1"/>
    <col min="7174" max="7174" width="11.54296875" style="66" customWidth="1"/>
    <col min="7175" max="7175" width="25.54296875" style="66" customWidth="1"/>
    <col min="7176" max="7424" width="9.1796875" style="66"/>
    <col min="7425" max="7425" width="40" style="66" customWidth="1"/>
    <col min="7426" max="7426" width="14.453125" style="66" customWidth="1"/>
    <col min="7427" max="7427" width="18.81640625" style="66" customWidth="1"/>
    <col min="7428" max="7429" width="12.26953125" style="66" customWidth="1"/>
    <col min="7430" max="7430" width="11.54296875" style="66" customWidth="1"/>
    <col min="7431" max="7431" width="25.54296875" style="66" customWidth="1"/>
    <col min="7432" max="7680" width="9.1796875" style="66"/>
    <col min="7681" max="7681" width="40" style="66" customWidth="1"/>
    <col min="7682" max="7682" width="14.453125" style="66" customWidth="1"/>
    <col min="7683" max="7683" width="18.81640625" style="66" customWidth="1"/>
    <col min="7684" max="7685" width="12.26953125" style="66" customWidth="1"/>
    <col min="7686" max="7686" width="11.54296875" style="66" customWidth="1"/>
    <col min="7687" max="7687" width="25.54296875" style="66" customWidth="1"/>
    <col min="7688" max="7936" width="9.1796875" style="66"/>
    <col min="7937" max="7937" width="40" style="66" customWidth="1"/>
    <col min="7938" max="7938" width="14.453125" style="66" customWidth="1"/>
    <col min="7939" max="7939" width="18.81640625" style="66" customWidth="1"/>
    <col min="7940" max="7941" width="12.26953125" style="66" customWidth="1"/>
    <col min="7942" max="7942" width="11.54296875" style="66" customWidth="1"/>
    <col min="7943" max="7943" width="25.54296875" style="66" customWidth="1"/>
    <col min="7944" max="8192" width="9.1796875" style="66"/>
    <col min="8193" max="8193" width="40" style="66" customWidth="1"/>
    <col min="8194" max="8194" width="14.453125" style="66" customWidth="1"/>
    <col min="8195" max="8195" width="18.81640625" style="66" customWidth="1"/>
    <col min="8196" max="8197" width="12.26953125" style="66" customWidth="1"/>
    <col min="8198" max="8198" width="11.54296875" style="66" customWidth="1"/>
    <col min="8199" max="8199" width="25.54296875" style="66" customWidth="1"/>
    <col min="8200" max="8448" width="9.1796875" style="66"/>
    <col min="8449" max="8449" width="40" style="66" customWidth="1"/>
    <col min="8450" max="8450" width="14.453125" style="66" customWidth="1"/>
    <col min="8451" max="8451" width="18.81640625" style="66" customWidth="1"/>
    <col min="8452" max="8453" width="12.26953125" style="66" customWidth="1"/>
    <col min="8454" max="8454" width="11.54296875" style="66" customWidth="1"/>
    <col min="8455" max="8455" width="25.54296875" style="66" customWidth="1"/>
    <col min="8456" max="8704" width="9.1796875" style="66"/>
    <col min="8705" max="8705" width="40" style="66" customWidth="1"/>
    <col min="8706" max="8706" width="14.453125" style="66" customWidth="1"/>
    <col min="8707" max="8707" width="18.81640625" style="66" customWidth="1"/>
    <col min="8708" max="8709" width="12.26953125" style="66" customWidth="1"/>
    <col min="8710" max="8710" width="11.54296875" style="66" customWidth="1"/>
    <col min="8711" max="8711" width="25.54296875" style="66" customWidth="1"/>
    <col min="8712" max="8960" width="9.1796875" style="66"/>
    <col min="8961" max="8961" width="40" style="66" customWidth="1"/>
    <col min="8962" max="8962" width="14.453125" style="66" customWidth="1"/>
    <col min="8963" max="8963" width="18.81640625" style="66" customWidth="1"/>
    <col min="8964" max="8965" width="12.26953125" style="66" customWidth="1"/>
    <col min="8966" max="8966" width="11.54296875" style="66" customWidth="1"/>
    <col min="8967" max="8967" width="25.54296875" style="66" customWidth="1"/>
    <col min="8968" max="9216" width="9.1796875" style="66"/>
    <col min="9217" max="9217" width="40" style="66" customWidth="1"/>
    <col min="9218" max="9218" width="14.453125" style="66" customWidth="1"/>
    <col min="9219" max="9219" width="18.81640625" style="66" customWidth="1"/>
    <col min="9220" max="9221" width="12.26953125" style="66" customWidth="1"/>
    <col min="9222" max="9222" width="11.54296875" style="66" customWidth="1"/>
    <col min="9223" max="9223" width="25.54296875" style="66" customWidth="1"/>
    <col min="9224" max="9472" width="9.1796875" style="66"/>
    <col min="9473" max="9473" width="40" style="66" customWidth="1"/>
    <col min="9474" max="9474" width="14.453125" style="66" customWidth="1"/>
    <col min="9475" max="9475" width="18.81640625" style="66" customWidth="1"/>
    <col min="9476" max="9477" width="12.26953125" style="66" customWidth="1"/>
    <col min="9478" max="9478" width="11.54296875" style="66" customWidth="1"/>
    <col min="9479" max="9479" width="25.54296875" style="66" customWidth="1"/>
    <col min="9480" max="9728" width="9.1796875" style="66"/>
    <col min="9729" max="9729" width="40" style="66" customWidth="1"/>
    <col min="9730" max="9730" width="14.453125" style="66" customWidth="1"/>
    <col min="9731" max="9731" width="18.81640625" style="66" customWidth="1"/>
    <col min="9732" max="9733" width="12.26953125" style="66" customWidth="1"/>
    <col min="9734" max="9734" width="11.54296875" style="66" customWidth="1"/>
    <col min="9735" max="9735" width="25.54296875" style="66" customWidth="1"/>
    <col min="9736" max="9984" width="9.1796875" style="66"/>
    <col min="9985" max="9985" width="40" style="66" customWidth="1"/>
    <col min="9986" max="9986" width="14.453125" style="66" customWidth="1"/>
    <col min="9987" max="9987" width="18.81640625" style="66" customWidth="1"/>
    <col min="9988" max="9989" width="12.26953125" style="66" customWidth="1"/>
    <col min="9990" max="9990" width="11.54296875" style="66" customWidth="1"/>
    <col min="9991" max="9991" width="25.54296875" style="66" customWidth="1"/>
    <col min="9992" max="10240" width="9.1796875" style="66"/>
    <col min="10241" max="10241" width="40" style="66" customWidth="1"/>
    <col min="10242" max="10242" width="14.453125" style="66" customWidth="1"/>
    <col min="10243" max="10243" width="18.81640625" style="66" customWidth="1"/>
    <col min="10244" max="10245" width="12.26953125" style="66" customWidth="1"/>
    <col min="10246" max="10246" width="11.54296875" style="66" customWidth="1"/>
    <col min="10247" max="10247" width="25.54296875" style="66" customWidth="1"/>
    <col min="10248" max="10496" width="9.1796875" style="66"/>
    <col min="10497" max="10497" width="40" style="66" customWidth="1"/>
    <col min="10498" max="10498" width="14.453125" style="66" customWidth="1"/>
    <col min="10499" max="10499" width="18.81640625" style="66" customWidth="1"/>
    <col min="10500" max="10501" width="12.26953125" style="66" customWidth="1"/>
    <col min="10502" max="10502" width="11.54296875" style="66" customWidth="1"/>
    <col min="10503" max="10503" width="25.54296875" style="66" customWidth="1"/>
    <col min="10504" max="10752" width="9.1796875" style="66"/>
    <col min="10753" max="10753" width="40" style="66" customWidth="1"/>
    <col min="10754" max="10754" width="14.453125" style="66" customWidth="1"/>
    <col min="10755" max="10755" width="18.81640625" style="66" customWidth="1"/>
    <col min="10756" max="10757" width="12.26953125" style="66" customWidth="1"/>
    <col min="10758" max="10758" width="11.54296875" style="66" customWidth="1"/>
    <col min="10759" max="10759" width="25.54296875" style="66" customWidth="1"/>
    <col min="10760" max="11008" width="9.1796875" style="66"/>
    <col min="11009" max="11009" width="40" style="66" customWidth="1"/>
    <col min="11010" max="11010" width="14.453125" style="66" customWidth="1"/>
    <col min="11011" max="11011" width="18.81640625" style="66" customWidth="1"/>
    <col min="11012" max="11013" width="12.26953125" style="66" customWidth="1"/>
    <col min="11014" max="11014" width="11.54296875" style="66" customWidth="1"/>
    <col min="11015" max="11015" width="25.54296875" style="66" customWidth="1"/>
    <col min="11016" max="11264" width="9.1796875" style="66"/>
    <col min="11265" max="11265" width="40" style="66" customWidth="1"/>
    <col min="11266" max="11266" width="14.453125" style="66" customWidth="1"/>
    <col min="11267" max="11267" width="18.81640625" style="66" customWidth="1"/>
    <col min="11268" max="11269" width="12.26953125" style="66" customWidth="1"/>
    <col min="11270" max="11270" width="11.54296875" style="66" customWidth="1"/>
    <col min="11271" max="11271" width="25.54296875" style="66" customWidth="1"/>
    <col min="11272" max="11520" width="9.1796875" style="66"/>
    <col min="11521" max="11521" width="40" style="66" customWidth="1"/>
    <col min="11522" max="11522" width="14.453125" style="66" customWidth="1"/>
    <col min="11523" max="11523" width="18.81640625" style="66" customWidth="1"/>
    <col min="11524" max="11525" width="12.26953125" style="66" customWidth="1"/>
    <col min="11526" max="11526" width="11.54296875" style="66" customWidth="1"/>
    <col min="11527" max="11527" width="25.54296875" style="66" customWidth="1"/>
    <col min="11528" max="11776" width="9.1796875" style="66"/>
    <col min="11777" max="11777" width="40" style="66" customWidth="1"/>
    <col min="11778" max="11778" width="14.453125" style="66" customWidth="1"/>
    <col min="11779" max="11779" width="18.81640625" style="66" customWidth="1"/>
    <col min="11780" max="11781" width="12.26953125" style="66" customWidth="1"/>
    <col min="11782" max="11782" width="11.54296875" style="66" customWidth="1"/>
    <col min="11783" max="11783" width="25.54296875" style="66" customWidth="1"/>
    <col min="11784" max="12032" width="9.1796875" style="66"/>
    <col min="12033" max="12033" width="40" style="66" customWidth="1"/>
    <col min="12034" max="12034" width="14.453125" style="66" customWidth="1"/>
    <col min="12035" max="12035" width="18.81640625" style="66" customWidth="1"/>
    <col min="12036" max="12037" width="12.26953125" style="66" customWidth="1"/>
    <col min="12038" max="12038" width="11.54296875" style="66" customWidth="1"/>
    <col min="12039" max="12039" width="25.54296875" style="66" customWidth="1"/>
    <col min="12040" max="12288" width="9.1796875" style="66"/>
    <col min="12289" max="12289" width="40" style="66" customWidth="1"/>
    <col min="12290" max="12290" width="14.453125" style="66" customWidth="1"/>
    <col min="12291" max="12291" width="18.81640625" style="66" customWidth="1"/>
    <col min="12292" max="12293" width="12.26953125" style="66" customWidth="1"/>
    <col min="12294" max="12294" width="11.54296875" style="66" customWidth="1"/>
    <col min="12295" max="12295" width="25.54296875" style="66" customWidth="1"/>
    <col min="12296" max="12544" width="9.1796875" style="66"/>
    <col min="12545" max="12545" width="40" style="66" customWidth="1"/>
    <col min="12546" max="12546" width="14.453125" style="66" customWidth="1"/>
    <col min="12547" max="12547" width="18.81640625" style="66" customWidth="1"/>
    <col min="12548" max="12549" width="12.26953125" style="66" customWidth="1"/>
    <col min="12550" max="12550" width="11.54296875" style="66" customWidth="1"/>
    <col min="12551" max="12551" width="25.54296875" style="66" customWidth="1"/>
    <col min="12552" max="12800" width="9.1796875" style="66"/>
    <col min="12801" max="12801" width="40" style="66" customWidth="1"/>
    <col min="12802" max="12802" width="14.453125" style="66" customWidth="1"/>
    <col min="12803" max="12803" width="18.81640625" style="66" customWidth="1"/>
    <col min="12804" max="12805" width="12.26953125" style="66" customWidth="1"/>
    <col min="12806" max="12806" width="11.54296875" style="66" customWidth="1"/>
    <col min="12807" max="12807" width="25.54296875" style="66" customWidth="1"/>
    <col min="12808" max="13056" width="9.1796875" style="66"/>
    <col min="13057" max="13057" width="40" style="66" customWidth="1"/>
    <col min="13058" max="13058" width="14.453125" style="66" customWidth="1"/>
    <col min="13059" max="13059" width="18.81640625" style="66" customWidth="1"/>
    <col min="13060" max="13061" width="12.26953125" style="66" customWidth="1"/>
    <col min="13062" max="13062" width="11.54296875" style="66" customWidth="1"/>
    <col min="13063" max="13063" width="25.54296875" style="66" customWidth="1"/>
    <col min="13064" max="13312" width="9.1796875" style="66"/>
    <col min="13313" max="13313" width="40" style="66" customWidth="1"/>
    <col min="13314" max="13314" width="14.453125" style="66" customWidth="1"/>
    <col min="13315" max="13315" width="18.81640625" style="66" customWidth="1"/>
    <col min="13316" max="13317" width="12.26953125" style="66" customWidth="1"/>
    <col min="13318" max="13318" width="11.54296875" style="66" customWidth="1"/>
    <col min="13319" max="13319" width="25.54296875" style="66" customWidth="1"/>
    <col min="13320" max="13568" width="9.1796875" style="66"/>
    <col min="13569" max="13569" width="40" style="66" customWidth="1"/>
    <col min="13570" max="13570" width="14.453125" style="66" customWidth="1"/>
    <col min="13571" max="13571" width="18.81640625" style="66" customWidth="1"/>
    <col min="13572" max="13573" width="12.26953125" style="66" customWidth="1"/>
    <col min="13574" max="13574" width="11.54296875" style="66" customWidth="1"/>
    <col min="13575" max="13575" width="25.54296875" style="66" customWidth="1"/>
    <col min="13576" max="13824" width="9.1796875" style="66"/>
    <col min="13825" max="13825" width="40" style="66" customWidth="1"/>
    <col min="13826" max="13826" width="14.453125" style="66" customWidth="1"/>
    <col min="13827" max="13827" width="18.81640625" style="66" customWidth="1"/>
    <col min="13828" max="13829" width="12.26953125" style="66" customWidth="1"/>
    <col min="13830" max="13830" width="11.54296875" style="66" customWidth="1"/>
    <col min="13831" max="13831" width="25.54296875" style="66" customWidth="1"/>
    <col min="13832" max="14080" width="9.1796875" style="66"/>
    <col min="14081" max="14081" width="40" style="66" customWidth="1"/>
    <col min="14082" max="14082" width="14.453125" style="66" customWidth="1"/>
    <col min="14083" max="14083" width="18.81640625" style="66" customWidth="1"/>
    <col min="14084" max="14085" width="12.26953125" style="66" customWidth="1"/>
    <col min="14086" max="14086" width="11.54296875" style="66" customWidth="1"/>
    <col min="14087" max="14087" width="25.54296875" style="66" customWidth="1"/>
    <col min="14088" max="14336" width="9.1796875" style="66"/>
    <col min="14337" max="14337" width="40" style="66" customWidth="1"/>
    <col min="14338" max="14338" width="14.453125" style="66" customWidth="1"/>
    <col min="14339" max="14339" width="18.81640625" style="66" customWidth="1"/>
    <col min="14340" max="14341" width="12.26953125" style="66" customWidth="1"/>
    <col min="14342" max="14342" width="11.54296875" style="66" customWidth="1"/>
    <col min="14343" max="14343" width="25.54296875" style="66" customWidth="1"/>
    <col min="14344" max="14592" width="9.1796875" style="66"/>
    <col min="14593" max="14593" width="40" style="66" customWidth="1"/>
    <col min="14594" max="14594" width="14.453125" style="66" customWidth="1"/>
    <col min="14595" max="14595" width="18.81640625" style="66" customWidth="1"/>
    <col min="14596" max="14597" width="12.26953125" style="66" customWidth="1"/>
    <col min="14598" max="14598" width="11.54296875" style="66" customWidth="1"/>
    <col min="14599" max="14599" width="25.54296875" style="66" customWidth="1"/>
    <col min="14600" max="14848" width="9.1796875" style="66"/>
    <col min="14849" max="14849" width="40" style="66" customWidth="1"/>
    <col min="14850" max="14850" width="14.453125" style="66" customWidth="1"/>
    <col min="14851" max="14851" width="18.81640625" style="66" customWidth="1"/>
    <col min="14852" max="14853" width="12.26953125" style="66" customWidth="1"/>
    <col min="14854" max="14854" width="11.54296875" style="66" customWidth="1"/>
    <col min="14855" max="14855" width="25.54296875" style="66" customWidth="1"/>
    <col min="14856" max="15104" width="9.1796875" style="66"/>
    <col min="15105" max="15105" width="40" style="66" customWidth="1"/>
    <col min="15106" max="15106" width="14.453125" style="66" customWidth="1"/>
    <col min="15107" max="15107" width="18.81640625" style="66" customWidth="1"/>
    <col min="15108" max="15109" width="12.26953125" style="66" customWidth="1"/>
    <col min="15110" max="15110" width="11.54296875" style="66" customWidth="1"/>
    <col min="15111" max="15111" width="25.54296875" style="66" customWidth="1"/>
    <col min="15112" max="15360" width="9.1796875" style="66"/>
    <col min="15361" max="15361" width="40" style="66" customWidth="1"/>
    <col min="15362" max="15362" width="14.453125" style="66" customWidth="1"/>
    <col min="15363" max="15363" width="18.81640625" style="66" customWidth="1"/>
    <col min="15364" max="15365" width="12.26953125" style="66" customWidth="1"/>
    <col min="15366" max="15366" width="11.54296875" style="66" customWidth="1"/>
    <col min="15367" max="15367" width="25.54296875" style="66" customWidth="1"/>
    <col min="15368" max="15616" width="9.1796875" style="66"/>
    <col min="15617" max="15617" width="40" style="66" customWidth="1"/>
    <col min="15618" max="15618" width="14.453125" style="66" customWidth="1"/>
    <col min="15619" max="15619" width="18.81640625" style="66" customWidth="1"/>
    <col min="15620" max="15621" width="12.26953125" style="66" customWidth="1"/>
    <col min="15622" max="15622" width="11.54296875" style="66" customWidth="1"/>
    <col min="15623" max="15623" width="25.54296875" style="66" customWidth="1"/>
    <col min="15624" max="15872" width="9.1796875" style="66"/>
    <col min="15873" max="15873" width="40" style="66" customWidth="1"/>
    <col min="15874" max="15874" width="14.453125" style="66" customWidth="1"/>
    <col min="15875" max="15875" width="18.81640625" style="66" customWidth="1"/>
    <col min="15876" max="15877" width="12.26953125" style="66" customWidth="1"/>
    <col min="15878" max="15878" width="11.54296875" style="66" customWidth="1"/>
    <col min="15879" max="15879" width="25.54296875" style="66" customWidth="1"/>
    <col min="15880" max="16128" width="9.1796875" style="66"/>
    <col min="16129" max="16129" width="40" style="66" customWidth="1"/>
    <col min="16130" max="16130" width="14.453125" style="66" customWidth="1"/>
    <col min="16131" max="16131" width="18.81640625" style="66" customWidth="1"/>
    <col min="16132" max="16133" width="12.26953125" style="66" customWidth="1"/>
    <col min="16134" max="16134" width="11.54296875" style="66" customWidth="1"/>
    <col min="16135" max="16135" width="25.54296875" style="66" customWidth="1"/>
    <col min="16136" max="16384" width="9.1796875" style="66"/>
  </cols>
  <sheetData>
    <row r="1" spans="1:17" ht="14.25" customHeight="1" x14ac:dyDescent="0.3">
      <c r="A1" s="64" t="s">
        <v>100</v>
      </c>
      <c r="B1" s="65"/>
      <c r="C1" s="65"/>
      <c r="D1" s="65"/>
      <c r="E1" s="65"/>
      <c r="F1" s="65"/>
      <c r="G1" s="65"/>
    </row>
    <row r="2" spans="1:17" ht="30" customHeight="1" x14ac:dyDescent="0.3">
      <c r="A2" s="67" t="s">
        <v>76</v>
      </c>
      <c r="B2" s="68"/>
      <c r="C2" s="68"/>
      <c r="D2" s="68"/>
      <c r="E2" s="68"/>
      <c r="F2" s="69"/>
      <c r="G2" s="70" t="s">
        <v>40</v>
      </c>
    </row>
    <row r="3" spans="1:17" ht="43.15" customHeight="1" x14ac:dyDescent="0.3">
      <c r="A3" s="137" t="s">
        <v>77</v>
      </c>
      <c r="B3" s="138"/>
      <c r="C3" s="138"/>
      <c r="D3" s="138"/>
      <c r="E3" s="138"/>
      <c r="F3" s="138"/>
      <c r="G3" s="139"/>
    </row>
    <row r="4" spans="1:17" s="72" customFormat="1" ht="23.25" customHeight="1" x14ac:dyDescent="0.35">
      <c r="A4" s="71" t="s">
        <v>41</v>
      </c>
      <c r="B4" s="127"/>
      <c r="C4" s="128"/>
      <c r="D4" s="128"/>
      <c r="E4" s="128"/>
      <c r="F4" s="128"/>
      <c r="G4" s="129"/>
    </row>
    <row r="5" spans="1:17" s="72" customFormat="1" ht="23.25" customHeight="1" x14ac:dyDescent="0.35">
      <c r="A5" s="71" t="s">
        <v>42</v>
      </c>
      <c r="B5" s="127"/>
      <c r="C5" s="128"/>
      <c r="D5" s="128"/>
      <c r="E5" s="128"/>
      <c r="F5" s="128"/>
      <c r="G5" s="129"/>
    </row>
    <row r="6" spans="1:17" s="72" customFormat="1" ht="23.25" customHeight="1" x14ac:dyDescent="0.35">
      <c r="A6" s="71" t="s">
        <v>43</v>
      </c>
      <c r="B6" s="127"/>
      <c r="C6" s="128"/>
      <c r="D6" s="128"/>
      <c r="E6" s="128"/>
      <c r="F6" s="128"/>
      <c r="G6" s="129"/>
    </row>
    <row r="7" spans="1:17" s="72" customFormat="1" ht="23.25" customHeight="1" x14ac:dyDescent="0.35">
      <c r="A7" s="71" t="s">
        <v>44</v>
      </c>
      <c r="B7" s="130"/>
      <c r="C7" s="128"/>
      <c r="D7" s="128"/>
      <c r="E7" s="128"/>
      <c r="F7" s="128"/>
      <c r="G7" s="129"/>
    </row>
    <row r="8" spans="1:17" s="72" customFormat="1" ht="23.25" customHeight="1" x14ac:dyDescent="0.35">
      <c r="A8" s="71" t="s">
        <v>45</v>
      </c>
      <c r="B8" s="131"/>
      <c r="C8" s="128"/>
      <c r="D8" s="128"/>
      <c r="E8" s="128"/>
      <c r="F8" s="128"/>
      <c r="G8" s="129"/>
    </row>
    <row r="9" spans="1:17" ht="18" customHeight="1" x14ac:dyDescent="0.3">
      <c r="A9" s="73"/>
      <c r="B9" s="73"/>
      <c r="C9" s="74"/>
      <c r="D9" s="74"/>
      <c r="E9" s="74"/>
      <c r="F9" s="74"/>
      <c r="G9" s="65"/>
    </row>
    <row r="10" spans="1:17" ht="18" customHeight="1" x14ac:dyDescent="0.3">
      <c r="A10" s="94" t="s">
        <v>46</v>
      </c>
      <c r="B10" s="75"/>
      <c r="C10" s="76"/>
      <c r="D10" s="76"/>
      <c r="E10" s="76"/>
      <c r="F10" s="76"/>
      <c r="G10" s="75"/>
    </row>
    <row r="11" spans="1:17" s="77" customFormat="1" ht="13" x14ac:dyDescent="0.3"/>
    <row r="12" spans="1:17" s="97" customFormat="1" ht="30.65" customHeight="1" x14ac:dyDescent="0.35">
      <c r="A12" s="140" t="s">
        <v>78</v>
      </c>
      <c r="B12" s="140"/>
      <c r="C12" s="140"/>
      <c r="D12" s="140"/>
      <c r="E12" s="140"/>
      <c r="F12" s="140"/>
      <c r="G12" s="140"/>
      <c r="H12" s="114"/>
      <c r="I12" s="114"/>
      <c r="J12" s="114"/>
      <c r="K12" s="114"/>
      <c r="L12" s="114"/>
      <c r="M12" s="112"/>
      <c r="N12" s="112"/>
      <c r="O12" s="112"/>
      <c r="P12" s="112"/>
      <c r="Q12" s="112"/>
    </row>
    <row r="13" spans="1:17" s="97" customFormat="1" ht="21.65" customHeight="1" x14ac:dyDescent="0.35">
      <c r="A13" s="1" t="s">
        <v>79</v>
      </c>
      <c r="M13" s="112"/>
      <c r="N13" s="112"/>
      <c r="O13" s="112"/>
      <c r="P13" s="112"/>
      <c r="Q13" s="112"/>
    </row>
    <row r="14" spans="1:17" s="97" customFormat="1" ht="17.5" customHeight="1" x14ac:dyDescent="0.35">
      <c r="A14" s="113" t="s">
        <v>80</v>
      </c>
    </row>
    <row r="15" spans="1:17" s="97" customFormat="1" ht="27" customHeight="1" x14ac:dyDescent="0.35">
      <c r="A15" s="78" t="s">
        <v>108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7" s="97" customFormat="1" ht="40.15" customHeight="1" x14ac:dyDescent="0.35">
      <c r="A16" s="141" t="s">
        <v>81</v>
      </c>
      <c r="B16" s="141"/>
      <c r="C16" s="141"/>
      <c r="D16" s="141"/>
      <c r="E16" s="141"/>
      <c r="F16" s="141"/>
      <c r="G16" s="141"/>
      <c r="H16" s="116"/>
      <c r="I16" s="116"/>
      <c r="J16" s="116"/>
      <c r="K16" s="116"/>
      <c r="L16" s="116"/>
    </row>
    <row r="17" spans="1:9" s="97" customFormat="1" ht="14.5" x14ac:dyDescent="0.35"/>
    <row r="18" spans="1:9" s="97" customFormat="1" ht="14.5" x14ac:dyDescent="0.35">
      <c r="A18" s="97" t="s">
        <v>82</v>
      </c>
    </row>
    <row r="19" spans="1:9" s="3" customFormat="1" ht="24.65" customHeight="1" x14ac:dyDescent="0.25">
      <c r="A19" s="136"/>
      <c r="B19" s="136"/>
      <c r="C19" s="136"/>
      <c r="D19" s="136"/>
      <c r="E19" s="136"/>
      <c r="F19" s="136"/>
      <c r="G19" s="136"/>
    </row>
    <row r="20" spans="1:9" s="97" customFormat="1" ht="14.5" x14ac:dyDescent="0.35">
      <c r="A20" s="95" t="s">
        <v>47</v>
      </c>
      <c r="B20" s="96"/>
      <c r="C20" s="96"/>
      <c r="D20" s="96"/>
      <c r="E20" s="96"/>
      <c r="F20" s="96"/>
      <c r="G20" s="96"/>
    </row>
    <row r="21" spans="1:9" s="97" customFormat="1" ht="14.5" customHeight="1" x14ac:dyDescent="0.35">
      <c r="A21" s="97" t="s">
        <v>48</v>
      </c>
      <c r="B21" s="98" t="s">
        <v>38</v>
      </c>
      <c r="E21" s="99"/>
      <c r="F21" s="99"/>
      <c r="G21" s="99"/>
      <c r="H21" s="99"/>
      <c r="I21" s="99"/>
    </row>
    <row r="22" spans="1:9" s="97" customFormat="1" ht="14.5" customHeight="1" x14ac:dyDescent="0.35">
      <c r="A22" s="97" t="s">
        <v>49</v>
      </c>
      <c r="B22" s="100" t="s">
        <v>50</v>
      </c>
      <c r="E22" s="101"/>
      <c r="F22" s="101"/>
      <c r="G22" s="101"/>
      <c r="H22" s="101"/>
      <c r="I22" s="101"/>
    </row>
    <row r="23" spans="1:9" s="97" customFormat="1" ht="14.5" customHeight="1" x14ac:dyDescent="0.35">
      <c r="B23" s="100" t="s">
        <v>51</v>
      </c>
      <c r="E23" s="101"/>
      <c r="F23" s="101"/>
      <c r="G23" s="101"/>
      <c r="H23" s="101"/>
      <c r="I23" s="101"/>
    </row>
    <row r="24" spans="1:9" s="97" customFormat="1" ht="14.5" x14ac:dyDescent="0.35">
      <c r="B24" s="100" t="s">
        <v>52</v>
      </c>
      <c r="E24" s="101"/>
      <c r="F24" s="101"/>
      <c r="G24" s="101"/>
      <c r="H24" s="101"/>
      <c r="I24" s="101"/>
    </row>
    <row r="25" spans="1:9" s="97" customFormat="1" ht="14.5" customHeight="1" x14ac:dyDescent="0.35">
      <c r="B25" s="102" t="s">
        <v>53</v>
      </c>
      <c r="E25" s="103"/>
      <c r="F25" s="103"/>
      <c r="G25" s="103"/>
      <c r="H25" s="103"/>
      <c r="I25" s="103"/>
    </row>
    <row r="26" spans="1:9" s="97" customFormat="1" ht="14.5" x14ac:dyDescent="0.35">
      <c r="H26" s="103"/>
      <c r="I26" s="103"/>
    </row>
    <row r="27" spans="1:9" s="97" customFormat="1" ht="31.15" customHeight="1" x14ac:dyDescent="0.35">
      <c r="A27" s="135" t="s">
        <v>54</v>
      </c>
      <c r="B27" s="135"/>
      <c r="C27" s="135"/>
      <c r="D27" s="135"/>
      <c r="E27" s="135"/>
      <c r="F27" s="135"/>
      <c r="G27" s="135"/>
      <c r="H27" s="103"/>
      <c r="I27" s="103"/>
    </row>
    <row r="28" spans="1:9" s="3" customFormat="1" ht="12.5" x14ac:dyDescent="0.25">
      <c r="A28" s="79"/>
      <c r="B28" s="80"/>
      <c r="C28" s="81"/>
      <c r="D28" s="81"/>
      <c r="E28" s="81"/>
      <c r="F28" s="81"/>
      <c r="G28" s="81"/>
    </row>
    <row r="29" spans="1:9" s="3" customFormat="1" ht="12.5" x14ac:dyDescent="0.25">
      <c r="A29" s="79"/>
      <c r="B29" s="80"/>
      <c r="C29" s="81"/>
      <c r="D29" s="81"/>
      <c r="E29" s="81"/>
      <c r="F29" s="81"/>
      <c r="G29" s="81"/>
    </row>
    <row r="30" spans="1:9" s="3" customFormat="1" ht="12.5" x14ac:dyDescent="0.25">
      <c r="A30" s="79"/>
      <c r="B30" s="81"/>
      <c r="C30" s="81"/>
      <c r="D30" s="81"/>
      <c r="E30" s="81"/>
      <c r="F30" s="81"/>
      <c r="G30" s="81"/>
    </row>
    <row r="31" spans="1:9" s="3" customFormat="1" ht="12.5" x14ac:dyDescent="0.25">
      <c r="A31" s="79"/>
      <c r="B31" s="79"/>
      <c r="C31" s="79"/>
      <c r="D31" s="79"/>
      <c r="E31" s="79"/>
      <c r="F31" s="79"/>
      <c r="G31" s="79"/>
    </row>
    <row r="32" spans="1:9" s="3" customFormat="1" ht="12.5" x14ac:dyDescent="0.25">
      <c r="A32" s="79"/>
      <c r="B32" s="79"/>
      <c r="C32" s="79"/>
      <c r="D32" s="79"/>
      <c r="E32" s="79"/>
      <c r="F32" s="79"/>
      <c r="G32" s="79"/>
    </row>
    <row r="33" s="3" customFormat="1" ht="12.5" x14ac:dyDescent="0.25"/>
    <row r="34" s="3" customFormat="1" ht="12.5" x14ac:dyDescent="0.25"/>
    <row r="35" s="3" customFormat="1" ht="12.5" x14ac:dyDescent="0.25"/>
    <row r="36" s="3" customFormat="1" ht="12.5" x14ac:dyDescent="0.25"/>
    <row r="37" s="3" customFormat="1" ht="12.5" x14ac:dyDescent="0.25"/>
  </sheetData>
  <mergeCells count="5">
    <mergeCell ref="A27:G27"/>
    <mergeCell ref="A19:G19"/>
    <mergeCell ref="A3:G3"/>
    <mergeCell ref="A12:G12"/>
    <mergeCell ref="A16:G16"/>
  </mergeCells>
  <dataValidations count="1">
    <dataValidation type="textLength" operator="equal" allowBlank="1" showInputMessage="1" showErrorMessage="1" error="Kontrollera kundnumret!_x000a_Kundnumret är i form T-12345678. Den innehåller 10 tecken." sqref="B5" xr:uid="{3EA45820-6498-4E96-AB5D-14B34CCB114B}">
      <formula1>10</formula1>
    </dataValidation>
  </dataValidations>
  <hyperlinks>
    <hyperlink ref="B21" r:id="rId1" xr:uid="{00000000-0004-0000-0000-000000000000}"/>
    <hyperlink ref="A13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ColWidth="9.1796875" defaultRowHeight="14.5" x14ac:dyDescent="0.35"/>
  <cols>
    <col min="1" max="1" width="56.08984375" customWidth="1"/>
    <col min="2" max="2" width="5" customWidth="1"/>
    <col min="3" max="8" width="16.7265625" customWidth="1"/>
    <col min="9" max="22" width="8.81640625" customWidth="1"/>
    <col min="23" max="256" width="9.1796875" style="3"/>
    <col min="257" max="257" width="49.7265625" style="3" customWidth="1"/>
    <col min="258" max="258" width="5" style="3" customWidth="1"/>
    <col min="259" max="264" width="16.7265625" style="3" customWidth="1"/>
    <col min="265" max="278" width="8.81640625" style="3" customWidth="1"/>
    <col min="279" max="512" width="9.1796875" style="3"/>
    <col min="513" max="513" width="49.7265625" style="3" customWidth="1"/>
    <col min="514" max="514" width="5" style="3" customWidth="1"/>
    <col min="515" max="520" width="16.7265625" style="3" customWidth="1"/>
    <col min="521" max="534" width="8.81640625" style="3" customWidth="1"/>
    <col min="535" max="768" width="9.1796875" style="3"/>
    <col min="769" max="769" width="49.7265625" style="3" customWidth="1"/>
    <col min="770" max="770" width="5" style="3" customWidth="1"/>
    <col min="771" max="776" width="16.7265625" style="3" customWidth="1"/>
    <col min="777" max="790" width="8.81640625" style="3" customWidth="1"/>
    <col min="791" max="1024" width="9.1796875" style="3"/>
    <col min="1025" max="1025" width="49.7265625" style="3" customWidth="1"/>
    <col min="1026" max="1026" width="5" style="3" customWidth="1"/>
    <col min="1027" max="1032" width="16.7265625" style="3" customWidth="1"/>
    <col min="1033" max="1046" width="8.81640625" style="3" customWidth="1"/>
    <col min="1047" max="1280" width="9.1796875" style="3"/>
    <col min="1281" max="1281" width="49.7265625" style="3" customWidth="1"/>
    <col min="1282" max="1282" width="5" style="3" customWidth="1"/>
    <col min="1283" max="1288" width="16.7265625" style="3" customWidth="1"/>
    <col min="1289" max="1302" width="8.81640625" style="3" customWidth="1"/>
    <col min="1303" max="1536" width="9.1796875" style="3"/>
    <col min="1537" max="1537" width="49.7265625" style="3" customWidth="1"/>
    <col min="1538" max="1538" width="5" style="3" customWidth="1"/>
    <col min="1539" max="1544" width="16.7265625" style="3" customWidth="1"/>
    <col min="1545" max="1558" width="8.81640625" style="3" customWidth="1"/>
    <col min="1559" max="1792" width="9.1796875" style="3"/>
    <col min="1793" max="1793" width="49.7265625" style="3" customWidth="1"/>
    <col min="1794" max="1794" width="5" style="3" customWidth="1"/>
    <col min="1795" max="1800" width="16.7265625" style="3" customWidth="1"/>
    <col min="1801" max="1814" width="8.81640625" style="3" customWidth="1"/>
    <col min="1815" max="2048" width="9.1796875" style="3"/>
    <col min="2049" max="2049" width="49.7265625" style="3" customWidth="1"/>
    <col min="2050" max="2050" width="5" style="3" customWidth="1"/>
    <col min="2051" max="2056" width="16.7265625" style="3" customWidth="1"/>
    <col min="2057" max="2070" width="8.81640625" style="3" customWidth="1"/>
    <col min="2071" max="2304" width="9.1796875" style="3"/>
    <col min="2305" max="2305" width="49.7265625" style="3" customWidth="1"/>
    <col min="2306" max="2306" width="5" style="3" customWidth="1"/>
    <col min="2307" max="2312" width="16.7265625" style="3" customWidth="1"/>
    <col min="2313" max="2326" width="8.81640625" style="3" customWidth="1"/>
    <col min="2327" max="2560" width="9.1796875" style="3"/>
    <col min="2561" max="2561" width="49.7265625" style="3" customWidth="1"/>
    <col min="2562" max="2562" width="5" style="3" customWidth="1"/>
    <col min="2563" max="2568" width="16.7265625" style="3" customWidth="1"/>
    <col min="2569" max="2582" width="8.81640625" style="3" customWidth="1"/>
    <col min="2583" max="2816" width="9.1796875" style="3"/>
    <col min="2817" max="2817" width="49.7265625" style="3" customWidth="1"/>
    <col min="2818" max="2818" width="5" style="3" customWidth="1"/>
    <col min="2819" max="2824" width="16.7265625" style="3" customWidth="1"/>
    <col min="2825" max="2838" width="8.81640625" style="3" customWidth="1"/>
    <col min="2839" max="3072" width="9.1796875" style="3"/>
    <col min="3073" max="3073" width="49.7265625" style="3" customWidth="1"/>
    <col min="3074" max="3074" width="5" style="3" customWidth="1"/>
    <col min="3075" max="3080" width="16.7265625" style="3" customWidth="1"/>
    <col min="3081" max="3094" width="8.81640625" style="3" customWidth="1"/>
    <col min="3095" max="3328" width="9.1796875" style="3"/>
    <col min="3329" max="3329" width="49.7265625" style="3" customWidth="1"/>
    <col min="3330" max="3330" width="5" style="3" customWidth="1"/>
    <col min="3331" max="3336" width="16.7265625" style="3" customWidth="1"/>
    <col min="3337" max="3350" width="8.81640625" style="3" customWidth="1"/>
    <col min="3351" max="3584" width="9.1796875" style="3"/>
    <col min="3585" max="3585" width="49.7265625" style="3" customWidth="1"/>
    <col min="3586" max="3586" width="5" style="3" customWidth="1"/>
    <col min="3587" max="3592" width="16.7265625" style="3" customWidth="1"/>
    <col min="3593" max="3606" width="8.81640625" style="3" customWidth="1"/>
    <col min="3607" max="3840" width="9.1796875" style="3"/>
    <col min="3841" max="3841" width="49.7265625" style="3" customWidth="1"/>
    <col min="3842" max="3842" width="5" style="3" customWidth="1"/>
    <col min="3843" max="3848" width="16.7265625" style="3" customWidth="1"/>
    <col min="3849" max="3862" width="8.81640625" style="3" customWidth="1"/>
    <col min="3863" max="4096" width="9.1796875" style="3"/>
    <col min="4097" max="4097" width="49.7265625" style="3" customWidth="1"/>
    <col min="4098" max="4098" width="5" style="3" customWidth="1"/>
    <col min="4099" max="4104" width="16.7265625" style="3" customWidth="1"/>
    <col min="4105" max="4118" width="8.81640625" style="3" customWidth="1"/>
    <col min="4119" max="4352" width="9.1796875" style="3"/>
    <col min="4353" max="4353" width="49.7265625" style="3" customWidth="1"/>
    <col min="4354" max="4354" width="5" style="3" customWidth="1"/>
    <col min="4355" max="4360" width="16.7265625" style="3" customWidth="1"/>
    <col min="4361" max="4374" width="8.81640625" style="3" customWidth="1"/>
    <col min="4375" max="4608" width="9.1796875" style="3"/>
    <col min="4609" max="4609" width="49.7265625" style="3" customWidth="1"/>
    <col min="4610" max="4610" width="5" style="3" customWidth="1"/>
    <col min="4611" max="4616" width="16.7265625" style="3" customWidth="1"/>
    <col min="4617" max="4630" width="8.81640625" style="3" customWidth="1"/>
    <col min="4631" max="4864" width="9.1796875" style="3"/>
    <col min="4865" max="4865" width="49.7265625" style="3" customWidth="1"/>
    <col min="4866" max="4866" width="5" style="3" customWidth="1"/>
    <col min="4867" max="4872" width="16.7265625" style="3" customWidth="1"/>
    <col min="4873" max="4886" width="8.81640625" style="3" customWidth="1"/>
    <col min="4887" max="5120" width="9.1796875" style="3"/>
    <col min="5121" max="5121" width="49.7265625" style="3" customWidth="1"/>
    <col min="5122" max="5122" width="5" style="3" customWidth="1"/>
    <col min="5123" max="5128" width="16.7265625" style="3" customWidth="1"/>
    <col min="5129" max="5142" width="8.81640625" style="3" customWidth="1"/>
    <col min="5143" max="5376" width="9.1796875" style="3"/>
    <col min="5377" max="5377" width="49.7265625" style="3" customWidth="1"/>
    <col min="5378" max="5378" width="5" style="3" customWidth="1"/>
    <col min="5379" max="5384" width="16.7265625" style="3" customWidth="1"/>
    <col min="5385" max="5398" width="8.81640625" style="3" customWidth="1"/>
    <col min="5399" max="5632" width="9.1796875" style="3"/>
    <col min="5633" max="5633" width="49.7265625" style="3" customWidth="1"/>
    <col min="5634" max="5634" width="5" style="3" customWidth="1"/>
    <col min="5635" max="5640" width="16.7265625" style="3" customWidth="1"/>
    <col min="5641" max="5654" width="8.81640625" style="3" customWidth="1"/>
    <col min="5655" max="5888" width="9.1796875" style="3"/>
    <col min="5889" max="5889" width="49.7265625" style="3" customWidth="1"/>
    <col min="5890" max="5890" width="5" style="3" customWidth="1"/>
    <col min="5891" max="5896" width="16.7265625" style="3" customWidth="1"/>
    <col min="5897" max="5910" width="8.81640625" style="3" customWidth="1"/>
    <col min="5911" max="6144" width="9.1796875" style="3"/>
    <col min="6145" max="6145" width="49.7265625" style="3" customWidth="1"/>
    <col min="6146" max="6146" width="5" style="3" customWidth="1"/>
    <col min="6147" max="6152" width="16.7265625" style="3" customWidth="1"/>
    <col min="6153" max="6166" width="8.81640625" style="3" customWidth="1"/>
    <col min="6167" max="6400" width="9.1796875" style="3"/>
    <col min="6401" max="6401" width="49.7265625" style="3" customWidth="1"/>
    <col min="6402" max="6402" width="5" style="3" customWidth="1"/>
    <col min="6403" max="6408" width="16.7265625" style="3" customWidth="1"/>
    <col min="6409" max="6422" width="8.81640625" style="3" customWidth="1"/>
    <col min="6423" max="6656" width="9.1796875" style="3"/>
    <col min="6657" max="6657" width="49.7265625" style="3" customWidth="1"/>
    <col min="6658" max="6658" width="5" style="3" customWidth="1"/>
    <col min="6659" max="6664" width="16.7265625" style="3" customWidth="1"/>
    <col min="6665" max="6678" width="8.81640625" style="3" customWidth="1"/>
    <col min="6679" max="6912" width="9.1796875" style="3"/>
    <col min="6913" max="6913" width="49.7265625" style="3" customWidth="1"/>
    <col min="6914" max="6914" width="5" style="3" customWidth="1"/>
    <col min="6915" max="6920" width="16.7265625" style="3" customWidth="1"/>
    <col min="6921" max="6934" width="8.81640625" style="3" customWidth="1"/>
    <col min="6935" max="7168" width="9.1796875" style="3"/>
    <col min="7169" max="7169" width="49.7265625" style="3" customWidth="1"/>
    <col min="7170" max="7170" width="5" style="3" customWidth="1"/>
    <col min="7171" max="7176" width="16.7265625" style="3" customWidth="1"/>
    <col min="7177" max="7190" width="8.81640625" style="3" customWidth="1"/>
    <col min="7191" max="7424" width="9.1796875" style="3"/>
    <col min="7425" max="7425" width="49.7265625" style="3" customWidth="1"/>
    <col min="7426" max="7426" width="5" style="3" customWidth="1"/>
    <col min="7427" max="7432" width="16.7265625" style="3" customWidth="1"/>
    <col min="7433" max="7446" width="8.81640625" style="3" customWidth="1"/>
    <col min="7447" max="7680" width="9.1796875" style="3"/>
    <col min="7681" max="7681" width="49.7265625" style="3" customWidth="1"/>
    <col min="7682" max="7682" width="5" style="3" customWidth="1"/>
    <col min="7683" max="7688" width="16.7265625" style="3" customWidth="1"/>
    <col min="7689" max="7702" width="8.81640625" style="3" customWidth="1"/>
    <col min="7703" max="7936" width="9.1796875" style="3"/>
    <col min="7937" max="7937" width="49.7265625" style="3" customWidth="1"/>
    <col min="7938" max="7938" width="5" style="3" customWidth="1"/>
    <col min="7939" max="7944" width="16.7265625" style="3" customWidth="1"/>
    <col min="7945" max="7958" width="8.81640625" style="3" customWidth="1"/>
    <col min="7959" max="8192" width="9.1796875" style="3"/>
    <col min="8193" max="8193" width="49.7265625" style="3" customWidth="1"/>
    <col min="8194" max="8194" width="5" style="3" customWidth="1"/>
    <col min="8195" max="8200" width="16.7265625" style="3" customWidth="1"/>
    <col min="8201" max="8214" width="8.81640625" style="3" customWidth="1"/>
    <col min="8215" max="8448" width="9.1796875" style="3"/>
    <col min="8449" max="8449" width="49.7265625" style="3" customWidth="1"/>
    <col min="8450" max="8450" width="5" style="3" customWidth="1"/>
    <col min="8451" max="8456" width="16.7265625" style="3" customWidth="1"/>
    <col min="8457" max="8470" width="8.81640625" style="3" customWidth="1"/>
    <col min="8471" max="8704" width="9.1796875" style="3"/>
    <col min="8705" max="8705" width="49.7265625" style="3" customWidth="1"/>
    <col min="8706" max="8706" width="5" style="3" customWidth="1"/>
    <col min="8707" max="8712" width="16.7265625" style="3" customWidth="1"/>
    <col min="8713" max="8726" width="8.81640625" style="3" customWidth="1"/>
    <col min="8727" max="8960" width="9.1796875" style="3"/>
    <col min="8961" max="8961" width="49.7265625" style="3" customWidth="1"/>
    <col min="8962" max="8962" width="5" style="3" customWidth="1"/>
    <col min="8963" max="8968" width="16.7265625" style="3" customWidth="1"/>
    <col min="8969" max="8982" width="8.81640625" style="3" customWidth="1"/>
    <col min="8983" max="9216" width="9.1796875" style="3"/>
    <col min="9217" max="9217" width="49.7265625" style="3" customWidth="1"/>
    <col min="9218" max="9218" width="5" style="3" customWidth="1"/>
    <col min="9219" max="9224" width="16.7265625" style="3" customWidth="1"/>
    <col min="9225" max="9238" width="8.81640625" style="3" customWidth="1"/>
    <col min="9239" max="9472" width="9.1796875" style="3"/>
    <col min="9473" max="9473" width="49.7265625" style="3" customWidth="1"/>
    <col min="9474" max="9474" width="5" style="3" customWidth="1"/>
    <col min="9475" max="9480" width="16.7265625" style="3" customWidth="1"/>
    <col min="9481" max="9494" width="8.81640625" style="3" customWidth="1"/>
    <col min="9495" max="9728" width="9.1796875" style="3"/>
    <col min="9729" max="9729" width="49.7265625" style="3" customWidth="1"/>
    <col min="9730" max="9730" width="5" style="3" customWidth="1"/>
    <col min="9731" max="9736" width="16.7265625" style="3" customWidth="1"/>
    <col min="9737" max="9750" width="8.81640625" style="3" customWidth="1"/>
    <col min="9751" max="9984" width="9.1796875" style="3"/>
    <col min="9985" max="9985" width="49.7265625" style="3" customWidth="1"/>
    <col min="9986" max="9986" width="5" style="3" customWidth="1"/>
    <col min="9987" max="9992" width="16.7265625" style="3" customWidth="1"/>
    <col min="9993" max="10006" width="8.81640625" style="3" customWidth="1"/>
    <col min="10007" max="10240" width="9.1796875" style="3"/>
    <col min="10241" max="10241" width="49.7265625" style="3" customWidth="1"/>
    <col min="10242" max="10242" width="5" style="3" customWidth="1"/>
    <col min="10243" max="10248" width="16.7265625" style="3" customWidth="1"/>
    <col min="10249" max="10262" width="8.81640625" style="3" customWidth="1"/>
    <col min="10263" max="10496" width="9.1796875" style="3"/>
    <col min="10497" max="10497" width="49.7265625" style="3" customWidth="1"/>
    <col min="10498" max="10498" width="5" style="3" customWidth="1"/>
    <col min="10499" max="10504" width="16.7265625" style="3" customWidth="1"/>
    <col min="10505" max="10518" width="8.81640625" style="3" customWidth="1"/>
    <col min="10519" max="10752" width="9.1796875" style="3"/>
    <col min="10753" max="10753" width="49.7265625" style="3" customWidth="1"/>
    <col min="10754" max="10754" width="5" style="3" customWidth="1"/>
    <col min="10755" max="10760" width="16.7265625" style="3" customWidth="1"/>
    <col min="10761" max="10774" width="8.81640625" style="3" customWidth="1"/>
    <col min="10775" max="11008" width="9.1796875" style="3"/>
    <col min="11009" max="11009" width="49.7265625" style="3" customWidth="1"/>
    <col min="11010" max="11010" width="5" style="3" customWidth="1"/>
    <col min="11011" max="11016" width="16.7265625" style="3" customWidth="1"/>
    <col min="11017" max="11030" width="8.81640625" style="3" customWidth="1"/>
    <col min="11031" max="11264" width="9.1796875" style="3"/>
    <col min="11265" max="11265" width="49.7265625" style="3" customWidth="1"/>
    <col min="11266" max="11266" width="5" style="3" customWidth="1"/>
    <col min="11267" max="11272" width="16.7265625" style="3" customWidth="1"/>
    <col min="11273" max="11286" width="8.81640625" style="3" customWidth="1"/>
    <col min="11287" max="11520" width="9.1796875" style="3"/>
    <col min="11521" max="11521" width="49.7265625" style="3" customWidth="1"/>
    <col min="11522" max="11522" width="5" style="3" customWidth="1"/>
    <col min="11523" max="11528" width="16.7265625" style="3" customWidth="1"/>
    <col min="11529" max="11542" width="8.81640625" style="3" customWidth="1"/>
    <col min="11543" max="11776" width="9.1796875" style="3"/>
    <col min="11777" max="11777" width="49.7265625" style="3" customWidth="1"/>
    <col min="11778" max="11778" width="5" style="3" customWidth="1"/>
    <col min="11779" max="11784" width="16.7265625" style="3" customWidth="1"/>
    <col min="11785" max="11798" width="8.81640625" style="3" customWidth="1"/>
    <col min="11799" max="12032" width="9.1796875" style="3"/>
    <col min="12033" max="12033" width="49.7265625" style="3" customWidth="1"/>
    <col min="12034" max="12034" width="5" style="3" customWidth="1"/>
    <col min="12035" max="12040" width="16.7265625" style="3" customWidth="1"/>
    <col min="12041" max="12054" width="8.81640625" style="3" customWidth="1"/>
    <col min="12055" max="12288" width="9.1796875" style="3"/>
    <col min="12289" max="12289" width="49.7265625" style="3" customWidth="1"/>
    <col min="12290" max="12290" width="5" style="3" customWidth="1"/>
    <col min="12291" max="12296" width="16.7265625" style="3" customWidth="1"/>
    <col min="12297" max="12310" width="8.81640625" style="3" customWidth="1"/>
    <col min="12311" max="12544" width="9.1796875" style="3"/>
    <col min="12545" max="12545" width="49.7265625" style="3" customWidth="1"/>
    <col min="12546" max="12546" width="5" style="3" customWidth="1"/>
    <col min="12547" max="12552" width="16.7265625" style="3" customWidth="1"/>
    <col min="12553" max="12566" width="8.81640625" style="3" customWidth="1"/>
    <col min="12567" max="12800" width="9.1796875" style="3"/>
    <col min="12801" max="12801" width="49.7265625" style="3" customWidth="1"/>
    <col min="12802" max="12802" width="5" style="3" customWidth="1"/>
    <col min="12803" max="12808" width="16.7265625" style="3" customWidth="1"/>
    <col min="12809" max="12822" width="8.81640625" style="3" customWidth="1"/>
    <col min="12823" max="13056" width="9.1796875" style="3"/>
    <col min="13057" max="13057" width="49.7265625" style="3" customWidth="1"/>
    <col min="13058" max="13058" width="5" style="3" customWidth="1"/>
    <col min="13059" max="13064" width="16.7265625" style="3" customWidth="1"/>
    <col min="13065" max="13078" width="8.81640625" style="3" customWidth="1"/>
    <col min="13079" max="13312" width="9.1796875" style="3"/>
    <col min="13313" max="13313" width="49.7265625" style="3" customWidth="1"/>
    <col min="13314" max="13314" width="5" style="3" customWidth="1"/>
    <col min="13315" max="13320" width="16.7265625" style="3" customWidth="1"/>
    <col min="13321" max="13334" width="8.81640625" style="3" customWidth="1"/>
    <col min="13335" max="13568" width="9.1796875" style="3"/>
    <col min="13569" max="13569" width="49.7265625" style="3" customWidth="1"/>
    <col min="13570" max="13570" width="5" style="3" customWidth="1"/>
    <col min="13571" max="13576" width="16.7265625" style="3" customWidth="1"/>
    <col min="13577" max="13590" width="8.81640625" style="3" customWidth="1"/>
    <col min="13591" max="13824" width="9.1796875" style="3"/>
    <col min="13825" max="13825" width="49.7265625" style="3" customWidth="1"/>
    <col min="13826" max="13826" width="5" style="3" customWidth="1"/>
    <col min="13827" max="13832" width="16.7265625" style="3" customWidth="1"/>
    <col min="13833" max="13846" width="8.81640625" style="3" customWidth="1"/>
    <col min="13847" max="14080" width="9.1796875" style="3"/>
    <col min="14081" max="14081" width="49.7265625" style="3" customWidth="1"/>
    <col min="14082" max="14082" width="5" style="3" customWidth="1"/>
    <col min="14083" max="14088" width="16.7265625" style="3" customWidth="1"/>
    <col min="14089" max="14102" width="8.81640625" style="3" customWidth="1"/>
    <col min="14103" max="14336" width="9.1796875" style="3"/>
    <col min="14337" max="14337" width="49.7265625" style="3" customWidth="1"/>
    <col min="14338" max="14338" width="5" style="3" customWidth="1"/>
    <col min="14339" max="14344" width="16.7265625" style="3" customWidth="1"/>
    <col min="14345" max="14358" width="8.81640625" style="3" customWidth="1"/>
    <col min="14359" max="14592" width="9.1796875" style="3"/>
    <col min="14593" max="14593" width="49.7265625" style="3" customWidth="1"/>
    <col min="14594" max="14594" width="5" style="3" customWidth="1"/>
    <col min="14595" max="14600" width="16.7265625" style="3" customWidth="1"/>
    <col min="14601" max="14614" width="8.81640625" style="3" customWidth="1"/>
    <col min="14615" max="14848" width="9.1796875" style="3"/>
    <col min="14849" max="14849" width="49.7265625" style="3" customWidth="1"/>
    <col min="14850" max="14850" width="5" style="3" customWidth="1"/>
    <col min="14851" max="14856" width="16.7265625" style="3" customWidth="1"/>
    <col min="14857" max="14870" width="8.81640625" style="3" customWidth="1"/>
    <col min="14871" max="15104" width="9.1796875" style="3"/>
    <col min="15105" max="15105" width="49.7265625" style="3" customWidth="1"/>
    <col min="15106" max="15106" width="5" style="3" customWidth="1"/>
    <col min="15107" max="15112" width="16.7265625" style="3" customWidth="1"/>
    <col min="15113" max="15126" width="8.81640625" style="3" customWidth="1"/>
    <col min="15127" max="15360" width="9.1796875" style="3"/>
    <col min="15361" max="15361" width="49.7265625" style="3" customWidth="1"/>
    <col min="15362" max="15362" width="5" style="3" customWidth="1"/>
    <col min="15363" max="15368" width="16.7265625" style="3" customWidth="1"/>
    <col min="15369" max="15382" width="8.81640625" style="3" customWidth="1"/>
    <col min="15383" max="15616" width="9.1796875" style="3"/>
    <col min="15617" max="15617" width="49.7265625" style="3" customWidth="1"/>
    <col min="15618" max="15618" width="5" style="3" customWidth="1"/>
    <col min="15619" max="15624" width="16.7265625" style="3" customWidth="1"/>
    <col min="15625" max="15638" width="8.81640625" style="3" customWidth="1"/>
    <col min="15639" max="15872" width="9.1796875" style="3"/>
    <col min="15873" max="15873" width="49.7265625" style="3" customWidth="1"/>
    <col min="15874" max="15874" width="5" style="3" customWidth="1"/>
    <col min="15875" max="15880" width="16.7265625" style="3" customWidth="1"/>
    <col min="15881" max="15894" width="8.81640625" style="3" customWidth="1"/>
    <col min="15895" max="16128" width="9.1796875" style="3"/>
    <col min="16129" max="16129" width="49.7265625" style="3" customWidth="1"/>
    <col min="16130" max="16130" width="5" style="3" customWidth="1"/>
    <col min="16131" max="16136" width="16.7265625" style="3" customWidth="1"/>
    <col min="16137" max="16150" width="8.81640625" style="3" customWidth="1"/>
    <col min="16151" max="16384" width="9.1796875" style="3"/>
  </cols>
  <sheetData>
    <row r="1" spans="1:22" ht="19" customHeight="1" x14ac:dyDescent="0.35">
      <c r="A1" s="82" t="s">
        <v>100</v>
      </c>
      <c r="B1" s="2"/>
      <c r="C1" s="52">
        <f>IF(C7="",0,LOOKUP(C7,Sammandrag!$B$3:$B$11,Sammandrag!$A$3:$A$11))</f>
        <v>0</v>
      </c>
      <c r="D1" s="52">
        <f>IF(D7="",0,LOOKUP(D7,Sammandrag!$B$3:$B$11,Sammandrag!$A$3:$A$11))</f>
        <v>0</v>
      </c>
      <c r="E1" s="52">
        <f>IF(E7="",0,LOOKUP(E7,Sammandrag!$B$3:$B$11,Sammandrag!$A$3:$A$11))</f>
        <v>0</v>
      </c>
      <c r="F1" s="52">
        <f>IF(F7="",0,LOOKUP(F7,Sammandrag!$B$3:$B$11,Sammandrag!$A$3:$A$11))</f>
        <v>0</v>
      </c>
      <c r="G1" s="52">
        <f>IF(G7="",0,LOOKUP(G7,Sammandrag!$B$3:$B$11,Sammandrag!$A$3:$A$11))</f>
        <v>0</v>
      </c>
      <c r="H1" s="52">
        <f>IF(H7="",0,LOOKUP(H7,Sammandrag!$B$3:$B$11,Sammandrag!$A$3:$A$11))</f>
        <v>0</v>
      </c>
    </row>
    <row r="2" spans="1:22" ht="19" customHeight="1" x14ac:dyDescent="0.35">
      <c r="A2" s="83" t="s">
        <v>75</v>
      </c>
      <c r="B2" s="84"/>
      <c r="C2" s="84"/>
      <c r="D2" s="84"/>
      <c r="E2" s="84"/>
      <c r="F2" s="84"/>
      <c r="G2" s="84"/>
      <c r="H2" s="85"/>
    </row>
    <row r="3" spans="1:22" ht="19" customHeight="1" x14ac:dyDescent="0.35">
      <c r="A3" s="133" t="str">
        <f>IF(Anmälare_Anvisningar!B4="","Ange aktörens namn på den första fliken",CONCATENATE(Anmälare_Anvisningar!$A4,Anmälare_Anvisningar!$B4))</f>
        <v>Ange aktörens namn på den första fliken</v>
      </c>
      <c r="B3" s="86"/>
      <c r="C3" s="86"/>
      <c r="D3" s="86"/>
      <c r="E3" s="86"/>
      <c r="F3" s="86"/>
      <c r="G3" s="86"/>
      <c r="H3" s="87"/>
    </row>
    <row r="4" spans="1:22" ht="19" customHeight="1" x14ac:dyDescent="0.35">
      <c r="A4" s="133" t="str">
        <f>IF(Anmälare_Anvisningar!B5="","Ange kundnumret på den första fliken",CONCATENATE(Anmälare_Anvisningar!$A5,Anmälare_Anvisningar!$B5))</f>
        <v>Ange kundnumret på den första fliken</v>
      </c>
      <c r="B4" s="86"/>
      <c r="C4" s="86"/>
      <c r="D4" s="86"/>
      <c r="E4" s="86"/>
      <c r="F4" s="86"/>
      <c r="G4" s="86"/>
      <c r="H4" s="86"/>
    </row>
    <row r="5" spans="1:22" ht="19" customHeight="1" x14ac:dyDescent="0.35">
      <c r="A5" s="134" t="str">
        <f>IF(Anmälare_Anvisningar!B6="","Ange anmälarens namn på den första fliken",CONCATENATE(Anmälare_Anvisningar!$A6,Anmälare_Anvisningar!$B6))</f>
        <v>Ange anmälarens namn på den första fliken</v>
      </c>
      <c r="B5" s="88"/>
      <c r="C5" s="88"/>
      <c r="D5" s="88"/>
      <c r="E5" s="88"/>
      <c r="F5" s="88"/>
      <c r="G5" s="88"/>
      <c r="H5" s="89"/>
    </row>
    <row r="6" spans="1:22" ht="15.75" customHeight="1" x14ac:dyDescent="0.35">
      <c r="A6" s="4"/>
      <c r="B6" s="5"/>
      <c r="C6" s="110" t="s">
        <v>69</v>
      </c>
      <c r="D6" s="110" t="s">
        <v>70</v>
      </c>
      <c r="E6" s="110" t="s">
        <v>71</v>
      </c>
      <c r="F6" s="110" t="s">
        <v>72</v>
      </c>
      <c r="G6" s="110" t="s">
        <v>73</v>
      </c>
      <c r="H6" s="111" t="s">
        <v>74</v>
      </c>
    </row>
    <row r="7" spans="1:22" ht="33.75" customHeight="1" x14ac:dyDescent="0.35">
      <c r="A7" s="132" t="s">
        <v>109</v>
      </c>
      <c r="B7" s="97"/>
      <c r="C7" s="6"/>
      <c r="D7" s="6"/>
      <c r="E7" s="6"/>
      <c r="F7" s="6"/>
      <c r="G7" s="6"/>
      <c r="H7" s="6"/>
    </row>
    <row r="8" spans="1:22" ht="19" customHeight="1" x14ac:dyDescent="0.35">
      <c r="A8" s="7" t="s">
        <v>55</v>
      </c>
      <c r="B8" s="8"/>
      <c r="C8" s="9"/>
      <c r="D8" s="10"/>
      <c r="E8" s="10"/>
      <c r="F8" s="10"/>
      <c r="G8" s="10"/>
      <c r="H8" s="10"/>
    </row>
    <row r="9" spans="1:22" ht="19" customHeight="1" x14ac:dyDescent="0.35">
      <c r="A9" s="7" t="s">
        <v>56</v>
      </c>
      <c r="B9" s="8"/>
      <c r="C9" s="9"/>
      <c r="D9" s="10"/>
      <c r="E9" s="10"/>
      <c r="F9" s="10"/>
      <c r="G9" s="10"/>
      <c r="H9" s="10"/>
    </row>
    <row r="10" spans="1:22" ht="19" customHeight="1" x14ac:dyDescent="0.35">
      <c r="A10" s="11" t="s">
        <v>57</v>
      </c>
      <c r="B10" s="12"/>
      <c r="C10" s="144"/>
      <c r="D10" s="142"/>
      <c r="E10" s="142"/>
      <c r="F10" s="142"/>
      <c r="G10" s="142"/>
      <c r="H10" s="142"/>
    </row>
    <row r="11" spans="1:22" ht="12.75" customHeight="1" thickBot="1" x14ac:dyDescent="0.4">
      <c r="A11" s="13" t="s">
        <v>58</v>
      </c>
      <c r="B11" s="14"/>
      <c r="C11" s="145"/>
      <c r="D11" s="143"/>
      <c r="E11" s="143"/>
      <c r="F11" s="143"/>
      <c r="G11" s="143"/>
      <c r="H11" s="143"/>
    </row>
    <row r="12" spans="1:22" s="18" customFormat="1" ht="19" customHeight="1" thickTop="1" thickBot="1" x14ac:dyDescent="0.4">
      <c r="A12" s="15" t="s">
        <v>101</v>
      </c>
      <c r="B12" s="16" t="s">
        <v>0</v>
      </c>
      <c r="C12" s="17"/>
      <c r="D12" s="17"/>
      <c r="E12" s="17"/>
      <c r="F12" s="17"/>
      <c r="G12" s="17"/>
      <c r="H12" s="17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48" customHeight="1" thickTop="1" x14ac:dyDescent="0.35">
      <c r="A13" s="19" t="s">
        <v>102</v>
      </c>
      <c r="B13" s="20"/>
      <c r="C13" s="21"/>
      <c r="D13" s="21"/>
      <c r="E13" s="21"/>
      <c r="F13" s="21"/>
      <c r="G13" s="21"/>
      <c r="H13" s="21"/>
    </row>
    <row r="14" spans="1:22" ht="19" customHeight="1" x14ac:dyDescent="0.35">
      <c r="A14" s="22"/>
      <c r="B14" s="23" t="s">
        <v>0</v>
      </c>
      <c r="C14" s="24"/>
      <c r="D14" s="24"/>
      <c r="E14" s="24"/>
      <c r="F14" s="24"/>
      <c r="G14" s="24"/>
      <c r="H14" s="24"/>
    </row>
    <row r="15" spans="1:22" ht="19" customHeight="1" x14ac:dyDescent="0.35">
      <c r="A15" s="22"/>
      <c r="B15" s="23" t="s">
        <v>0</v>
      </c>
      <c r="C15" s="24"/>
      <c r="D15" s="24"/>
      <c r="E15" s="24"/>
      <c r="F15" s="24"/>
      <c r="G15" s="24"/>
      <c r="H15" s="24"/>
    </row>
    <row r="16" spans="1:22" ht="19" customHeight="1" x14ac:dyDescent="0.35">
      <c r="A16" s="22"/>
      <c r="B16" s="23" t="s">
        <v>0</v>
      </c>
      <c r="C16" s="24"/>
      <c r="D16" s="24"/>
      <c r="E16" s="24"/>
      <c r="F16" s="24"/>
      <c r="G16" s="24"/>
      <c r="H16" s="24"/>
    </row>
    <row r="17" spans="1:22" ht="19" customHeight="1" x14ac:dyDescent="0.35">
      <c r="A17" s="22"/>
      <c r="B17" s="23" t="s">
        <v>0</v>
      </c>
      <c r="C17" s="24"/>
      <c r="D17" s="24"/>
      <c r="E17" s="24"/>
      <c r="F17" s="24"/>
      <c r="G17" s="24"/>
      <c r="H17" s="24"/>
    </row>
    <row r="18" spans="1:22" ht="19" customHeight="1" x14ac:dyDescent="0.35">
      <c r="A18" s="22"/>
      <c r="B18" s="23" t="s">
        <v>0</v>
      </c>
      <c r="C18" s="24"/>
      <c r="D18" s="24"/>
      <c r="E18" s="24"/>
      <c r="F18" s="24"/>
      <c r="G18" s="24"/>
      <c r="H18" s="24"/>
    </row>
    <row r="19" spans="1:22" ht="19" customHeight="1" x14ac:dyDescent="0.35">
      <c r="A19" s="22"/>
      <c r="B19" s="23" t="s">
        <v>0</v>
      </c>
      <c r="C19" s="24"/>
      <c r="D19" s="24"/>
      <c r="E19" s="24"/>
      <c r="F19" s="24"/>
      <c r="G19" s="24"/>
      <c r="H19" s="24"/>
    </row>
    <row r="20" spans="1:22" ht="19" customHeight="1" x14ac:dyDescent="0.35">
      <c r="A20" s="25"/>
      <c r="B20" s="23" t="s">
        <v>0</v>
      </c>
      <c r="C20" s="24"/>
      <c r="D20" s="24"/>
      <c r="E20" s="24"/>
      <c r="F20" s="24"/>
      <c r="G20" s="24"/>
      <c r="H20" s="24"/>
    </row>
    <row r="21" spans="1:22" ht="19" customHeight="1" x14ac:dyDescent="0.35">
      <c r="A21" s="22"/>
      <c r="B21" s="23" t="s">
        <v>0</v>
      </c>
      <c r="C21" s="24"/>
      <c r="D21" s="24"/>
      <c r="E21" s="24"/>
      <c r="F21" s="24"/>
      <c r="G21" s="24"/>
      <c r="H21" s="24"/>
    </row>
    <row r="22" spans="1:22" ht="19" customHeight="1" x14ac:dyDescent="0.35">
      <c r="A22" s="22"/>
      <c r="B22" s="23" t="s">
        <v>0</v>
      </c>
      <c r="C22" s="24"/>
      <c r="D22" s="24"/>
      <c r="E22" s="24"/>
      <c r="F22" s="24"/>
      <c r="G22" s="24"/>
      <c r="H22" s="24"/>
    </row>
    <row r="23" spans="1:22" ht="19" customHeight="1" x14ac:dyDescent="0.35">
      <c r="A23" s="22"/>
      <c r="B23" s="23" t="s">
        <v>0</v>
      </c>
      <c r="C23" s="24"/>
      <c r="D23" s="24"/>
      <c r="E23" s="24"/>
      <c r="F23" s="24"/>
      <c r="G23" s="24"/>
      <c r="H23" s="24"/>
    </row>
    <row r="24" spans="1:22" ht="18.75" customHeight="1" thickBot="1" x14ac:dyDescent="0.4">
      <c r="A24" s="26" t="s">
        <v>103</v>
      </c>
      <c r="B24" s="27" t="s">
        <v>0</v>
      </c>
      <c r="C24" s="28">
        <f t="shared" ref="C24:H24" si="0">SUM(C14:C23)</f>
        <v>0</v>
      </c>
      <c r="D24" s="28">
        <f t="shared" si="0"/>
        <v>0</v>
      </c>
      <c r="E24" s="28">
        <f t="shared" si="0"/>
        <v>0</v>
      </c>
      <c r="F24" s="28">
        <f t="shared" si="0"/>
        <v>0</v>
      </c>
      <c r="G24" s="28">
        <f t="shared" si="0"/>
        <v>0</v>
      </c>
      <c r="H24" s="28">
        <f t="shared" si="0"/>
        <v>0</v>
      </c>
    </row>
    <row r="25" spans="1:22" ht="27" customHeight="1" thickTop="1" thickBot="1" x14ac:dyDescent="0.4">
      <c r="A25" s="29" t="s">
        <v>104</v>
      </c>
      <c r="B25" s="16" t="s">
        <v>0</v>
      </c>
      <c r="C25" s="30"/>
      <c r="D25" s="30"/>
      <c r="E25" s="30"/>
      <c r="F25" s="30"/>
      <c r="G25" s="30"/>
      <c r="H25" s="30"/>
    </row>
    <row r="26" spans="1:22" ht="27" customHeight="1" thickTop="1" thickBot="1" x14ac:dyDescent="0.4">
      <c r="A26" s="29"/>
      <c r="B26" s="90"/>
      <c r="C26" s="30"/>
      <c r="D26" s="30"/>
      <c r="E26" s="30"/>
      <c r="F26" s="30"/>
      <c r="G26" s="30"/>
      <c r="H26" s="30"/>
    </row>
    <row r="27" spans="1:22" s="35" customFormat="1" ht="54.75" customHeight="1" thickTop="1" x14ac:dyDescent="0.35">
      <c r="A27" s="31" t="s">
        <v>105</v>
      </c>
      <c r="B27" s="32"/>
      <c r="C27" s="33"/>
      <c r="D27" s="34"/>
      <c r="E27" s="34"/>
      <c r="F27" s="34"/>
      <c r="G27" s="34"/>
      <c r="H27" s="34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24.75" customHeight="1" x14ac:dyDescent="0.35">
      <c r="A28" s="104" t="s">
        <v>59</v>
      </c>
      <c r="B28" s="23" t="s">
        <v>0</v>
      </c>
      <c r="C28" s="24"/>
      <c r="D28" s="24"/>
      <c r="E28" s="24"/>
      <c r="F28" s="24"/>
      <c r="G28" s="24"/>
      <c r="H28" s="24"/>
    </row>
    <row r="29" spans="1:22" ht="24.75" customHeight="1" x14ac:dyDescent="0.35">
      <c r="A29" s="104"/>
      <c r="B29" s="23"/>
      <c r="C29" s="24"/>
      <c r="D29" s="24"/>
      <c r="E29" s="24"/>
      <c r="F29" s="24"/>
      <c r="G29" s="24"/>
      <c r="H29" s="24"/>
    </row>
    <row r="30" spans="1:22" ht="24.75" customHeight="1" x14ac:dyDescent="0.35">
      <c r="A30" s="105" t="s">
        <v>60</v>
      </c>
      <c r="B30" s="23" t="s">
        <v>0</v>
      </c>
      <c r="C30" s="24"/>
      <c r="D30" s="24"/>
      <c r="E30" s="24"/>
      <c r="F30" s="24"/>
      <c r="G30" s="24"/>
      <c r="H30" s="24"/>
    </row>
    <row r="31" spans="1:22" ht="24.75" customHeight="1" x14ac:dyDescent="0.35">
      <c r="A31" s="105" t="s">
        <v>61</v>
      </c>
      <c r="B31" s="23" t="s">
        <v>0</v>
      </c>
      <c r="C31" s="24"/>
      <c r="D31" s="24"/>
      <c r="E31" s="24"/>
      <c r="F31" s="24"/>
      <c r="G31" s="24"/>
      <c r="H31" s="24"/>
    </row>
    <row r="32" spans="1:22" ht="24.75" customHeight="1" x14ac:dyDescent="0.35">
      <c r="A32" s="91" t="s">
        <v>62</v>
      </c>
      <c r="B32" s="23" t="s">
        <v>0</v>
      </c>
      <c r="C32" s="24"/>
      <c r="D32" s="24"/>
      <c r="E32" s="24"/>
      <c r="F32" s="24"/>
      <c r="G32" s="24"/>
      <c r="H32" s="24"/>
    </row>
    <row r="33" spans="1:22" ht="24.75" customHeight="1" x14ac:dyDescent="0.35">
      <c r="A33" s="106" t="s">
        <v>63</v>
      </c>
      <c r="B33" s="23" t="s">
        <v>0</v>
      </c>
      <c r="C33" s="24"/>
      <c r="D33" s="24"/>
      <c r="E33" s="24"/>
      <c r="F33" s="24"/>
      <c r="G33" s="24"/>
      <c r="H33" s="24"/>
    </row>
    <row r="34" spans="1:22" ht="24.75" customHeight="1" x14ac:dyDescent="0.35">
      <c r="A34" s="105" t="s">
        <v>64</v>
      </c>
      <c r="B34" s="23" t="s">
        <v>0</v>
      </c>
      <c r="C34" s="24"/>
      <c r="D34" s="24"/>
      <c r="E34" s="24"/>
      <c r="F34" s="24"/>
      <c r="G34" s="24"/>
      <c r="H34" s="24"/>
    </row>
    <row r="35" spans="1:22" ht="24.75" customHeight="1" x14ac:dyDescent="0.35">
      <c r="A35" s="106" t="s">
        <v>65</v>
      </c>
      <c r="B35" s="23" t="s">
        <v>0</v>
      </c>
      <c r="C35" s="24"/>
      <c r="D35" s="24"/>
      <c r="E35" s="24"/>
      <c r="F35" s="24"/>
      <c r="G35" s="24"/>
      <c r="H35" s="24"/>
    </row>
    <row r="36" spans="1:22" ht="24.75" customHeight="1" x14ac:dyDescent="0.35">
      <c r="A36" s="107" t="s">
        <v>66</v>
      </c>
      <c r="B36" s="23" t="s">
        <v>0</v>
      </c>
      <c r="C36" s="24"/>
      <c r="D36" s="24"/>
      <c r="E36" s="24"/>
      <c r="F36" s="24"/>
      <c r="G36" s="24"/>
      <c r="H36" s="24"/>
      <c r="L36" s="36"/>
    </row>
    <row r="37" spans="1:22" ht="24.75" customHeight="1" x14ac:dyDescent="0.35">
      <c r="A37" s="106" t="s">
        <v>67</v>
      </c>
      <c r="B37" s="23" t="s">
        <v>0</v>
      </c>
      <c r="C37" s="24"/>
      <c r="D37" s="24"/>
      <c r="E37" s="24"/>
      <c r="F37" s="24"/>
      <c r="G37" s="24"/>
      <c r="H37" s="24"/>
    </row>
    <row r="38" spans="1:22" ht="43.5" customHeight="1" x14ac:dyDescent="0.35">
      <c r="A38" s="106" t="s">
        <v>99</v>
      </c>
      <c r="B38" s="23" t="s">
        <v>0</v>
      </c>
      <c r="C38" s="24"/>
      <c r="D38" s="24"/>
      <c r="E38" s="24"/>
      <c r="F38" s="24"/>
      <c r="G38" s="24"/>
      <c r="H38" s="24"/>
    </row>
    <row r="39" spans="1:22" s="18" customFormat="1" ht="27" customHeight="1" thickBot="1" x14ac:dyDescent="0.4">
      <c r="A39" s="108" t="s">
        <v>106</v>
      </c>
      <c r="B39" s="37" t="s">
        <v>0</v>
      </c>
      <c r="C39" s="28">
        <f t="shared" ref="C39:H39" si="1">SUM(C28:C38)</f>
        <v>0</v>
      </c>
      <c r="D39" s="28">
        <f t="shared" si="1"/>
        <v>0</v>
      </c>
      <c r="E39" s="28">
        <f t="shared" si="1"/>
        <v>0</v>
      </c>
      <c r="F39" s="28">
        <f t="shared" si="1"/>
        <v>0</v>
      </c>
      <c r="G39" s="28">
        <f t="shared" si="1"/>
        <v>0</v>
      </c>
      <c r="H39" s="28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9" customHeight="1" thickTop="1" thickBot="1" x14ac:dyDescent="0.4">
      <c r="A40" s="38" t="s">
        <v>107</v>
      </c>
      <c r="B40" s="39" t="s">
        <v>0</v>
      </c>
      <c r="C40" s="40">
        <f t="shared" ref="C40:H40" si="2">C12+C25-C39</f>
        <v>0</v>
      </c>
      <c r="D40" s="40">
        <f t="shared" si="2"/>
        <v>0</v>
      </c>
      <c r="E40" s="40">
        <f t="shared" si="2"/>
        <v>0</v>
      </c>
      <c r="F40" s="40">
        <f t="shared" si="2"/>
        <v>0</v>
      </c>
      <c r="G40" s="40">
        <f t="shared" si="2"/>
        <v>0</v>
      </c>
      <c r="H40" s="40">
        <f t="shared" si="2"/>
        <v>0</v>
      </c>
    </row>
    <row r="41" spans="1:22" ht="13.5" customHeight="1" thickTop="1" x14ac:dyDescent="0.35">
      <c r="A41" s="109" t="s">
        <v>68</v>
      </c>
      <c r="B41" s="41"/>
      <c r="C41" s="41"/>
      <c r="D41" s="41"/>
      <c r="E41" s="41"/>
      <c r="F41" s="41"/>
      <c r="G41" s="41"/>
      <c r="H41" s="42"/>
    </row>
    <row r="42" spans="1:22" customFormat="1" ht="26.25" customHeight="1" x14ac:dyDescent="0.35">
      <c r="A42" s="43"/>
      <c r="B42" s="44"/>
      <c r="C42" s="44"/>
      <c r="D42" s="44"/>
      <c r="E42" s="44"/>
      <c r="F42" s="44"/>
      <c r="G42" s="44"/>
      <c r="H42" s="45"/>
    </row>
    <row r="43" spans="1:22" customFormat="1" ht="14.25" customHeight="1" x14ac:dyDescent="0.35"/>
    <row r="44" spans="1:22" customFormat="1" ht="19" customHeight="1" x14ac:dyDescent="0.35">
      <c r="A44" s="46" t="s">
        <v>2</v>
      </c>
      <c r="B44" s="47" t="str">
        <f>IF(SUM(C45:H45)=0,"ok!","Tark.")</f>
        <v>ok!</v>
      </c>
      <c r="C44" s="48" t="str">
        <f t="shared" ref="C44:H44" si="3">IF(C12+C25-C39=C40,"","TARKISTA: A+B-C≠D")</f>
        <v/>
      </c>
      <c r="D44" s="48" t="str">
        <f t="shared" si="3"/>
        <v/>
      </c>
      <c r="E44" s="48" t="str">
        <f t="shared" si="3"/>
        <v/>
      </c>
      <c r="F44" s="48" t="str">
        <f t="shared" si="3"/>
        <v/>
      </c>
      <c r="G44" s="48" t="str">
        <f t="shared" si="3"/>
        <v/>
      </c>
      <c r="H44" s="48" t="str">
        <f t="shared" si="3"/>
        <v/>
      </c>
    </row>
    <row r="45" spans="1:22" s="51" customFormat="1" ht="19" customHeight="1" x14ac:dyDescent="0.25">
      <c r="A45" s="49"/>
      <c r="B45" s="49"/>
      <c r="C45" s="50">
        <f t="shared" ref="C45:H45" si="4">IF(C12+C25-C39=C40,0,1)</f>
        <v>0</v>
      </c>
      <c r="D45" s="50">
        <f t="shared" si="4"/>
        <v>0</v>
      </c>
      <c r="E45" s="50">
        <f t="shared" si="4"/>
        <v>0</v>
      </c>
      <c r="F45" s="50">
        <f t="shared" si="4"/>
        <v>0</v>
      </c>
      <c r="G45" s="50">
        <f t="shared" si="4"/>
        <v>0</v>
      </c>
      <c r="H45" s="50">
        <f t="shared" si="4"/>
        <v>0</v>
      </c>
    </row>
    <row r="46" spans="1:22" customFormat="1" ht="19" customHeight="1" x14ac:dyDescent="0.35"/>
    <row r="47" spans="1:22" customFormat="1" ht="19" customHeight="1" x14ac:dyDescent="0.35"/>
    <row r="48" spans="1:22" customFormat="1" ht="19" customHeight="1" x14ac:dyDescent="0.35"/>
    <row r="49" customFormat="1" ht="19" customHeight="1" x14ac:dyDescent="0.35"/>
    <row r="50" customFormat="1" ht="19" customHeight="1" x14ac:dyDescent="0.35"/>
    <row r="51" customFormat="1" ht="19" customHeight="1" x14ac:dyDescent="0.35"/>
    <row r="52" customFormat="1" ht="19" customHeight="1" x14ac:dyDescent="0.35"/>
    <row r="53" customFormat="1" ht="19" customHeight="1" x14ac:dyDescent="0.35"/>
    <row r="54" customFormat="1" ht="19" customHeight="1" x14ac:dyDescent="0.35"/>
    <row r="55" customFormat="1" ht="19" customHeight="1" x14ac:dyDescent="0.35"/>
    <row r="56" customFormat="1" ht="19" customHeight="1" x14ac:dyDescent="0.35"/>
    <row r="57" customFormat="1" ht="19" customHeight="1" x14ac:dyDescent="0.35"/>
    <row r="58" customFormat="1" ht="19" customHeight="1" x14ac:dyDescent="0.35"/>
    <row r="59" customFormat="1" ht="19" customHeight="1" x14ac:dyDescent="0.35"/>
    <row r="60" customFormat="1" ht="19" customHeight="1" x14ac:dyDescent="0.35"/>
    <row r="61" customFormat="1" ht="19" customHeight="1" x14ac:dyDescent="0.35"/>
    <row r="62" customFormat="1" ht="19" customHeight="1" x14ac:dyDescent="0.35"/>
    <row r="63" customFormat="1" ht="19" customHeight="1" x14ac:dyDescent="0.35"/>
    <row r="64" customFormat="1" ht="19" customHeight="1" x14ac:dyDescent="0.35"/>
    <row r="65" customFormat="1" ht="19" customHeight="1" x14ac:dyDescent="0.35"/>
    <row r="66" customFormat="1" ht="19" customHeight="1" x14ac:dyDescent="0.35"/>
    <row r="67" customFormat="1" ht="19" customHeight="1" x14ac:dyDescent="0.35"/>
    <row r="68" customFormat="1" ht="19" customHeight="1" x14ac:dyDescent="0.35"/>
    <row r="69" customFormat="1" ht="19" customHeight="1" x14ac:dyDescent="0.35"/>
    <row r="70" customFormat="1" ht="19" customHeight="1" x14ac:dyDescent="0.35"/>
    <row r="71" customFormat="1" ht="19" customHeight="1" x14ac:dyDescent="0.35"/>
    <row r="72" customFormat="1" ht="19" customHeight="1" x14ac:dyDescent="0.35"/>
    <row r="73" customFormat="1" ht="19" customHeight="1" x14ac:dyDescent="0.35"/>
    <row r="74" customFormat="1" ht="19" customHeight="1" x14ac:dyDescent="0.35"/>
    <row r="75" customFormat="1" ht="19" customHeight="1" x14ac:dyDescent="0.35"/>
    <row r="76" customFormat="1" ht="19" customHeight="1" x14ac:dyDescent="0.35"/>
    <row r="77" customFormat="1" ht="19" customHeight="1" x14ac:dyDescent="0.35"/>
    <row r="78" customFormat="1" ht="19" customHeight="1" x14ac:dyDescent="0.35"/>
    <row r="79" customFormat="1" ht="19" customHeight="1" x14ac:dyDescent="0.35"/>
    <row r="80" customFormat="1" ht="19" customHeight="1" x14ac:dyDescent="0.35"/>
    <row r="81" customFormat="1" ht="19" customHeight="1" x14ac:dyDescent="0.35"/>
  </sheetData>
  <mergeCells count="6">
    <mergeCell ref="H10:H11"/>
    <mergeCell ref="C10:C11"/>
    <mergeCell ref="D10:D11"/>
    <mergeCell ref="E10:E11"/>
    <mergeCell ref="F10:F11"/>
    <mergeCell ref="G10:G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439328-1CD1-48C7-9240-FFBB49E1CCDE}">
          <x14:formula1>
            <xm:f>'Nationella typbeteckningar'!$C$4:$C$12</xm:f>
          </x14:formula1>
          <xm:sqref>C7:H7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3"/>
  <sheetViews>
    <sheetView workbookViewId="0">
      <selection activeCell="C8" sqref="C8"/>
    </sheetView>
  </sheetViews>
  <sheetFormatPr defaultColWidth="9.1796875" defaultRowHeight="14.5" x14ac:dyDescent="0.35"/>
  <cols>
    <col min="1" max="1" width="29" style="55" customWidth="1"/>
    <col min="2" max="2" width="66.54296875" style="55" customWidth="1"/>
    <col min="3" max="3" width="8" style="57" customWidth="1"/>
    <col min="4" max="4" width="69.26953125" style="55" customWidth="1"/>
    <col min="5" max="256" width="9.1796875" style="55"/>
    <col min="257" max="257" width="29" style="55" customWidth="1"/>
    <col min="258" max="258" width="66.54296875" style="55" customWidth="1"/>
    <col min="259" max="259" width="8" style="55" customWidth="1"/>
    <col min="260" max="260" width="69.26953125" style="55" customWidth="1"/>
    <col min="261" max="512" width="9.1796875" style="55"/>
    <col min="513" max="513" width="29" style="55" customWidth="1"/>
    <col min="514" max="514" width="66.54296875" style="55" customWidth="1"/>
    <col min="515" max="515" width="8" style="55" customWidth="1"/>
    <col min="516" max="516" width="69.26953125" style="55" customWidth="1"/>
    <col min="517" max="768" width="9.1796875" style="55"/>
    <col min="769" max="769" width="29" style="55" customWidth="1"/>
    <col min="770" max="770" width="66.54296875" style="55" customWidth="1"/>
    <col min="771" max="771" width="8" style="55" customWidth="1"/>
    <col min="772" max="772" width="69.26953125" style="55" customWidth="1"/>
    <col min="773" max="1024" width="9.1796875" style="55"/>
    <col min="1025" max="1025" width="29" style="55" customWidth="1"/>
    <col min="1026" max="1026" width="66.54296875" style="55" customWidth="1"/>
    <col min="1027" max="1027" width="8" style="55" customWidth="1"/>
    <col min="1028" max="1028" width="69.26953125" style="55" customWidth="1"/>
    <col min="1029" max="1280" width="9.1796875" style="55"/>
    <col min="1281" max="1281" width="29" style="55" customWidth="1"/>
    <col min="1282" max="1282" width="66.54296875" style="55" customWidth="1"/>
    <col min="1283" max="1283" width="8" style="55" customWidth="1"/>
    <col min="1284" max="1284" width="69.26953125" style="55" customWidth="1"/>
    <col min="1285" max="1536" width="9.1796875" style="55"/>
    <col min="1537" max="1537" width="29" style="55" customWidth="1"/>
    <col min="1538" max="1538" width="66.54296875" style="55" customWidth="1"/>
    <col min="1539" max="1539" width="8" style="55" customWidth="1"/>
    <col min="1540" max="1540" width="69.26953125" style="55" customWidth="1"/>
    <col min="1541" max="1792" width="9.1796875" style="55"/>
    <col min="1793" max="1793" width="29" style="55" customWidth="1"/>
    <col min="1794" max="1794" width="66.54296875" style="55" customWidth="1"/>
    <col min="1795" max="1795" width="8" style="55" customWidth="1"/>
    <col min="1796" max="1796" width="69.26953125" style="55" customWidth="1"/>
    <col min="1797" max="2048" width="9.1796875" style="55"/>
    <col min="2049" max="2049" width="29" style="55" customWidth="1"/>
    <col min="2050" max="2050" width="66.54296875" style="55" customWidth="1"/>
    <col min="2051" max="2051" width="8" style="55" customWidth="1"/>
    <col min="2052" max="2052" width="69.26953125" style="55" customWidth="1"/>
    <col min="2053" max="2304" width="9.1796875" style="55"/>
    <col min="2305" max="2305" width="29" style="55" customWidth="1"/>
    <col min="2306" max="2306" width="66.54296875" style="55" customWidth="1"/>
    <col min="2307" max="2307" width="8" style="55" customWidth="1"/>
    <col min="2308" max="2308" width="69.26953125" style="55" customWidth="1"/>
    <col min="2309" max="2560" width="9.1796875" style="55"/>
    <col min="2561" max="2561" width="29" style="55" customWidth="1"/>
    <col min="2562" max="2562" width="66.54296875" style="55" customWidth="1"/>
    <col min="2563" max="2563" width="8" style="55" customWidth="1"/>
    <col min="2564" max="2564" width="69.26953125" style="55" customWidth="1"/>
    <col min="2565" max="2816" width="9.1796875" style="55"/>
    <col min="2817" max="2817" width="29" style="55" customWidth="1"/>
    <col min="2818" max="2818" width="66.54296875" style="55" customWidth="1"/>
    <col min="2819" max="2819" width="8" style="55" customWidth="1"/>
    <col min="2820" max="2820" width="69.26953125" style="55" customWidth="1"/>
    <col min="2821" max="3072" width="9.1796875" style="55"/>
    <col min="3073" max="3073" width="29" style="55" customWidth="1"/>
    <col min="3074" max="3074" width="66.54296875" style="55" customWidth="1"/>
    <col min="3075" max="3075" width="8" style="55" customWidth="1"/>
    <col min="3076" max="3076" width="69.26953125" style="55" customWidth="1"/>
    <col min="3077" max="3328" width="9.1796875" style="55"/>
    <col min="3329" max="3329" width="29" style="55" customWidth="1"/>
    <col min="3330" max="3330" width="66.54296875" style="55" customWidth="1"/>
    <col min="3331" max="3331" width="8" style="55" customWidth="1"/>
    <col min="3332" max="3332" width="69.26953125" style="55" customWidth="1"/>
    <col min="3333" max="3584" width="9.1796875" style="55"/>
    <col min="3585" max="3585" width="29" style="55" customWidth="1"/>
    <col min="3586" max="3586" width="66.54296875" style="55" customWidth="1"/>
    <col min="3587" max="3587" width="8" style="55" customWidth="1"/>
    <col min="3588" max="3588" width="69.26953125" style="55" customWidth="1"/>
    <col min="3589" max="3840" width="9.1796875" style="55"/>
    <col min="3841" max="3841" width="29" style="55" customWidth="1"/>
    <col min="3842" max="3842" width="66.54296875" style="55" customWidth="1"/>
    <col min="3843" max="3843" width="8" style="55" customWidth="1"/>
    <col min="3844" max="3844" width="69.26953125" style="55" customWidth="1"/>
    <col min="3845" max="4096" width="9.1796875" style="55"/>
    <col min="4097" max="4097" width="29" style="55" customWidth="1"/>
    <col min="4098" max="4098" width="66.54296875" style="55" customWidth="1"/>
    <col min="4099" max="4099" width="8" style="55" customWidth="1"/>
    <col min="4100" max="4100" width="69.26953125" style="55" customWidth="1"/>
    <col min="4101" max="4352" width="9.1796875" style="55"/>
    <col min="4353" max="4353" width="29" style="55" customWidth="1"/>
    <col min="4354" max="4354" width="66.54296875" style="55" customWidth="1"/>
    <col min="4355" max="4355" width="8" style="55" customWidth="1"/>
    <col min="4356" max="4356" width="69.26953125" style="55" customWidth="1"/>
    <col min="4357" max="4608" width="9.1796875" style="55"/>
    <col min="4609" max="4609" width="29" style="55" customWidth="1"/>
    <col min="4610" max="4610" width="66.54296875" style="55" customWidth="1"/>
    <col min="4611" max="4611" width="8" style="55" customWidth="1"/>
    <col min="4612" max="4612" width="69.26953125" style="55" customWidth="1"/>
    <col min="4613" max="4864" width="9.1796875" style="55"/>
    <col min="4865" max="4865" width="29" style="55" customWidth="1"/>
    <col min="4866" max="4866" width="66.54296875" style="55" customWidth="1"/>
    <col min="4867" max="4867" width="8" style="55" customWidth="1"/>
    <col min="4868" max="4868" width="69.26953125" style="55" customWidth="1"/>
    <col min="4869" max="5120" width="9.1796875" style="55"/>
    <col min="5121" max="5121" width="29" style="55" customWidth="1"/>
    <col min="5122" max="5122" width="66.54296875" style="55" customWidth="1"/>
    <col min="5123" max="5123" width="8" style="55" customWidth="1"/>
    <col min="5124" max="5124" width="69.26953125" style="55" customWidth="1"/>
    <col min="5125" max="5376" width="9.1796875" style="55"/>
    <col min="5377" max="5377" width="29" style="55" customWidth="1"/>
    <col min="5378" max="5378" width="66.54296875" style="55" customWidth="1"/>
    <col min="5379" max="5379" width="8" style="55" customWidth="1"/>
    <col min="5380" max="5380" width="69.26953125" style="55" customWidth="1"/>
    <col min="5381" max="5632" width="9.1796875" style="55"/>
    <col min="5633" max="5633" width="29" style="55" customWidth="1"/>
    <col min="5634" max="5634" width="66.54296875" style="55" customWidth="1"/>
    <col min="5635" max="5635" width="8" style="55" customWidth="1"/>
    <col min="5636" max="5636" width="69.26953125" style="55" customWidth="1"/>
    <col min="5637" max="5888" width="9.1796875" style="55"/>
    <col min="5889" max="5889" width="29" style="55" customWidth="1"/>
    <col min="5890" max="5890" width="66.54296875" style="55" customWidth="1"/>
    <col min="5891" max="5891" width="8" style="55" customWidth="1"/>
    <col min="5892" max="5892" width="69.26953125" style="55" customWidth="1"/>
    <col min="5893" max="6144" width="9.1796875" style="55"/>
    <col min="6145" max="6145" width="29" style="55" customWidth="1"/>
    <col min="6146" max="6146" width="66.54296875" style="55" customWidth="1"/>
    <col min="6147" max="6147" width="8" style="55" customWidth="1"/>
    <col min="6148" max="6148" width="69.26953125" style="55" customWidth="1"/>
    <col min="6149" max="6400" width="9.1796875" style="55"/>
    <col min="6401" max="6401" width="29" style="55" customWidth="1"/>
    <col min="6402" max="6402" width="66.54296875" style="55" customWidth="1"/>
    <col min="6403" max="6403" width="8" style="55" customWidth="1"/>
    <col min="6404" max="6404" width="69.26953125" style="55" customWidth="1"/>
    <col min="6405" max="6656" width="9.1796875" style="55"/>
    <col min="6657" max="6657" width="29" style="55" customWidth="1"/>
    <col min="6658" max="6658" width="66.54296875" style="55" customWidth="1"/>
    <col min="6659" max="6659" width="8" style="55" customWidth="1"/>
    <col min="6660" max="6660" width="69.26953125" style="55" customWidth="1"/>
    <col min="6661" max="6912" width="9.1796875" style="55"/>
    <col min="6913" max="6913" width="29" style="55" customWidth="1"/>
    <col min="6914" max="6914" width="66.54296875" style="55" customWidth="1"/>
    <col min="6915" max="6915" width="8" style="55" customWidth="1"/>
    <col min="6916" max="6916" width="69.26953125" style="55" customWidth="1"/>
    <col min="6917" max="7168" width="9.1796875" style="55"/>
    <col min="7169" max="7169" width="29" style="55" customWidth="1"/>
    <col min="7170" max="7170" width="66.54296875" style="55" customWidth="1"/>
    <col min="7171" max="7171" width="8" style="55" customWidth="1"/>
    <col min="7172" max="7172" width="69.26953125" style="55" customWidth="1"/>
    <col min="7173" max="7424" width="9.1796875" style="55"/>
    <col min="7425" max="7425" width="29" style="55" customWidth="1"/>
    <col min="7426" max="7426" width="66.54296875" style="55" customWidth="1"/>
    <col min="7427" max="7427" width="8" style="55" customWidth="1"/>
    <col min="7428" max="7428" width="69.26953125" style="55" customWidth="1"/>
    <col min="7429" max="7680" width="9.1796875" style="55"/>
    <col min="7681" max="7681" width="29" style="55" customWidth="1"/>
    <col min="7682" max="7682" width="66.54296875" style="55" customWidth="1"/>
    <col min="7683" max="7683" width="8" style="55" customWidth="1"/>
    <col min="7684" max="7684" width="69.26953125" style="55" customWidth="1"/>
    <col min="7685" max="7936" width="9.1796875" style="55"/>
    <col min="7937" max="7937" width="29" style="55" customWidth="1"/>
    <col min="7938" max="7938" width="66.54296875" style="55" customWidth="1"/>
    <col min="7939" max="7939" width="8" style="55" customWidth="1"/>
    <col min="7940" max="7940" width="69.26953125" style="55" customWidth="1"/>
    <col min="7941" max="8192" width="9.1796875" style="55"/>
    <col min="8193" max="8193" width="29" style="55" customWidth="1"/>
    <col min="8194" max="8194" width="66.54296875" style="55" customWidth="1"/>
    <col min="8195" max="8195" width="8" style="55" customWidth="1"/>
    <col min="8196" max="8196" width="69.26953125" style="55" customWidth="1"/>
    <col min="8197" max="8448" width="9.1796875" style="55"/>
    <col min="8449" max="8449" width="29" style="55" customWidth="1"/>
    <col min="8450" max="8450" width="66.54296875" style="55" customWidth="1"/>
    <col min="8451" max="8451" width="8" style="55" customWidth="1"/>
    <col min="8452" max="8452" width="69.26953125" style="55" customWidth="1"/>
    <col min="8453" max="8704" width="9.1796875" style="55"/>
    <col min="8705" max="8705" width="29" style="55" customWidth="1"/>
    <col min="8706" max="8706" width="66.54296875" style="55" customWidth="1"/>
    <col min="8707" max="8707" width="8" style="55" customWidth="1"/>
    <col min="8708" max="8708" width="69.26953125" style="55" customWidth="1"/>
    <col min="8709" max="8960" width="9.1796875" style="55"/>
    <col min="8961" max="8961" width="29" style="55" customWidth="1"/>
    <col min="8962" max="8962" width="66.54296875" style="55" customWidth="1"/>
    <col min="8963" max="8963" width="8" style="55" customWidth="1"/>
    <col min="8964" max="8964" width="69.26953125" style="55" customWidth="1"/>
    <col min="8965" max="9216" width="9.1796875" style="55"/>
    <col min="9217" max="9217" width="29" style="55" customWidth="1"/>
    <col min="9218" max="9218" width="66.54296875" style="55" customWidth="1"/>
    <col min="9219" max="9219" width="8" style="55" customWidth="1"/>
    <col min="9220" max="9220" width="69.26953125" style="55" customWidth="1"/>
    <col min="9221" max="9472" width="9.1796875" style="55"/>
    <col min="9473" max="9473" width="29" style="55" customWidth="1"/>
    <col min="9474" max="9474" width="66.54296875" style="55" customWidth="1"/>
    <col min="9475" max="9475" width="8" style="55" customWidth="1"/>
    <col min="9476" max="9476" width="69.26953125" style="55" customWidth="1"/>
    <col min="9477" max="9728" width="9.1796875" style="55"/>
    <col min="9729" max="9729" width="29" style="55" customWidth="1"/>
    <col min="9730" max="9730" width="66.54296875" style="55" customWidth="1"/>
    <col min="9731" max="9731" width="8" style="55" customWidth="1"/>
    <col min="9732" max="9732" width="69.26953125" style="55" customWidth="1"/>
    <col min="9733" max="9984" width="9.1796875" style="55"/>
    <col min="9985" max="9985" width="29" style="55" customWidth="1"/>
    <col min="9986" max="9986" width="66.54296875" style="55" customWidth="1"/>
    <col min="9987" max="9987" width="8" style="55" customWidth="1"/>
    <col min="9988" max="9988" width="69.26953125" style="55" customWidth="1"/>
    <col min="9989" max="10240" width="9.1796875" style="55"/>
    <col min="10241" max="10241" width="29" style="55" customWidth="1"/>
    <col min="10242" max="10242" width="66.54296875" style="55" customWidth="1"/>
    <col min="10243" max="10243" width="8" style="55" customWidth="1"/>
    <col min="10244" max="10244" width="69.26953125" style="55" customWidth="1"/>
    <col min="10245" max="10496" width="9.1796875" style="55"/>
    <col min="10497" max="10497" width="29" style="55" customWidth="1"/>
    <col min="10498" max="10498" width="66.54296875" style="55" customWidth="1"/>
    <col min="10499" max="10499" width="8" style="55" customWidth="1"/>
    <col min="10500" max="10500" width="69.26953125" style="55" customWidth="1"/>
    <col min="10501" max="10752" width="9.1796875" style="55"/>
    <col min="10753" max="10753" width="29" style="55" customWidth="1"/>
    <col min="10754" max="10754" width="66.54296875" style="55" customWidth="1"/>
    <col min="10755" max="10755" width="8" style="55" customWidth="1"/>
    <col min="10756" max="10756" width="69.26953125" style="55" customWidth="1"/>
    <col min="10757" max="11008" width="9.1796875" style="55"/>
    <col min="11009" max="11009" width="29" style="55" customWidth="1"/>
    <col min="11010" max="11010" width="66.54296875" style="55" customWidth="1"/>
    <col min="11011" max="11011" width="8" style="55" customWidth="1"/>
    <col min="11012" max="11012" width="69.26953125" style="55" customWidth="1"/>
    <col min="11013" max="11264" width="9.1796875" style="55"/>
    <col min="11265" max="11265" width="29" style="55" customWidth="1"/>
    <col min="11266" max="11266" width="66.54296875" style="55" customWidth="1"/>
    <col min="11267" max="11267" width="8" style="55" customWidth="1"/>
    <col min="11268" max="11268" width="69.26953125" style="55" customWidth="1"/>
    <col min="11269" max="11520" width="9.1796875" style="55"/>
    <col min="11521" max="11521" width="29" style="55" customWidth="1"/>
    <col min="11522" max="11522" width="66.54296875" style="55" customWidth="1"/>
    <col min="11523" max="11523" width="8" style="55" customWidth="1"/>
    <col min="11524" max="11524" width="69.26953125" style="55" customWidth="1"/>
    <col min="11525" max="11776" width="9.1796875" style="55"/>
    <col min="11777" max="11777" width="29" style="55" customWidth="1"/>
    <col min="11778" max="11778" width="66.54296875" style="55" customWidth="1"/>
    <col min="11779" max="11779" width="8" style="55" customWidth="1"/>
    <col min="11780" max="11780" width="69.26953125" style="55" customWidth="1"/>
    <col min="11781" max="12032" width="9.1796875" style="55"/>
    <col min="12033" max="12033" width="29" style="55" customWidth="1"/>
    <col min="12034" max="12034" width="66.54296875" style="55" customWidth="1"/>
    <col min="12035" max="12035" width="8" style="55" customWidth="1"/>
    <col min="12036" max="12036" width="69.26953125" style="55" customWidth="1"/>
    <col min="12037" max="12288" width="9.1796875" style="55"/>
    <col min="12289" max="12289" width="29" style="55" customWidth="1"/>
    <col min="12290" max="12290" width="66.54296875" style="55" customWidth="1"/>
    <col min="12291" max="12291" width="8" style="55" customWidth="1"/>
    <col min="12292" max="12292" width="69.26953125" style="55" customWidth="1"/>
    <col min="12293" max="12544" width="9.1796875" style="55"/>
    <col min="12545" max="12545" width="29" style="55" customWidth="1"/>
    <col min="12546" max="12546" width="66.54296875" style="55" customWidth="1"/>
    <col min="12547" max="12547" width="8" style="55" customWidth="1"/>
    <col min="12548" max="12548" width="69.26953125" style="55" customWidth="1"/>
    <col min="12549" max="12800" width="9.1796875" style="55"/>
    <col min="12801" max="12801" width="29" style="55" customWidth="1"/>
    <col min="12802" max="12802" width="66.54296875" style="55" customWidth="1"/>
    <col min="12803" max="12803" width="8" style="55" customWidth="1"/>
    <col min="12804" max="12804" width="69.26953125" style="55" customWidth="1"/>
    <col min="12805" max="13056" width="9.1796875" style="55"/>
    <col min="13057" max="13057" width="29" style="55" customWidth="1"/>
    <col min="13058" max="13058" width="66.54296875" style="55" customWidth="1"/>
    <col min="13059" max="13059" width="8" style="55" customWidth="1"/>
    <col min="13060" max="13060" width="69.26953125" style="55" customWidth="1"/>
    <col min="13061" max="13312" width="9.1796875" style="55"/>
    <col min="13313" max="13313" width="29" style="55" customWidth="1"/>
    <col min="13314" max="13314" width="66.54296875" style="55" customWidth="1"/>
    <col min="13315" max="13315" width="8" style="55" customWidth="1"/>
    <col min="13316" max="13316" width="69.26953125" style="55" customWidth="1"/>
    <col min="13317" max="13568" width="9.1796875" style="55"/>
    <col min="13569" max="13569" width="29" style="55" customWidth="1"/>
    <col min="13570" max="13570" width="66.54296875" style="55" customWidth="1"/>
    <col min="13571" max="13571" width="8" style="55" customWidth="1"/>
    <col min="13572" max="13572" width="69.26953125" style="55" customWidth="1"/>
    <col min="13573" max="13824" width="9.1796875" style="55"/>
    <col min="13825" max="13825" width="29" style="55" customWidth="1"/>
    <col min="13826" max="13826" width="66.54296875" style="55" customWidth="1"/>
    <col min="13827" max="13827" width="8" style="55" customWidth="1"/>
    <col min="13828" max="13828" width="69.26953125" style="55" customWidth="1"/>
    <col min="13829" max="14080" width="9.1796875" style="55"/>
    <col min="14081" max="14081" width="29" style="55" customWidth="1"/>
    <col min="14082" max="14082" width="66.54296875" style="55" customWidth="1"/>
    <col min="14083" max="14083" width="8" style="55" customWidth="1"/>
    <col min="14084" max="14084" width="69.26953125" style="55" customWidth="1"/>
    <col min="14085" max="14336" width="9.1796875" style="55"/>
    <col min="14337" max="14337" width="29" style="55" customWidth="1"/>
    <col min="14338" max="14338" width="66.54296875" style="55" customWidth="1"/>
    <col min="14339" max="14339" width="8" style="55" customWidth="1"/>
    <col min="14340" max="14340" width="69.26953125" style="55" customWidth="1"/>
    <col min="14341" max="14592" width="9.1796875" style="55"/>
    <col min="14593" max="14593" width="29" style="55" customWidth="1"/>
    <col min="14594" max="14594" width="66.54296875" style="55" customWidth="1"/>
    <col min="14595" max="14595" width="8" style="55" customWidth="1"/>
    <col min="14596" max="14596" width="69.26953125" style="55" customWidth="1"/>
    <col min="14597" max="14848" width="9.1796875" style="55"/>
    <col min="14849" max="14849" width="29" style="55" customWidth="1"/>
    <col min="14850" max="14850" width="66.54296875" style="55" customWidth="1"/>
    <col min="14851" max="14851" width="8" style="55" customWidth="1"/>
    <col min="14852" max="14852" width="69.26953125" style="55" customWidth="1"/>
    <col min="14853" max="15104" width="9.1796875" style="55"/>
    <col min="15105" max="15105" width="29" style="55" customWidth="1"/>
    <col min="15106" max="15106" width="66.54296875" style="55" customWidth="1"/>
    <col min="15107" max="15107" width="8" style="55" customWidth="1"/>
    <col min="15108" max="15108" width="69.26953125" style="55" customWidth="1"/>
    <col min="15109" max="15360" width="9.1796875" style="55"/>
    <col min="15361" max="15361" width="29" style="55" customWidth="1"/>
    <col min="15362" max="15362" width="66.54296875" style="55" customWidth="1"/>
    <col min="15363" max="15363" width="8" style="55" customWidth="1"/>
    <col min="15364" max="15364" width="69.26953125" style="55" customWidth="1"/>
    <col min="15365" max="15616" width="9.1796875" style="55"/>
    <col min="15617" max="15617" width="29" style="55" customWidth="1"/>
    <col min="15618" max="15618" width="66.54296875" style="55" customWidth="1"/>
    <col min="15619" max="15619" width="8" style="55" customWidth="1"/>
    <col min="15620" max="15620" width="69.26953125" style="55" customWidth="1"/>
    <col min="15621" max="15872" width="9.1796875" style="55"/>
    <col min="15873" max="15873" width="29" style="55" customWidth="1"/>
    <col min="15874" max="15874" width="66.54296875" style="55" customWidth="1"/>
    <col min="15875" max="15875" width="8" style="55" customWidth="1"/>
    <col min="15876" max="15876" width="69.26953125" style="55" customWidth="1"/>
    <col min="15877" max="16128" width="9.1796875" style="55"/>
    <col min="16129" max="16129" width="29" style="55" customWidth="1"/>
    <col min="16130" max="16130" width="66.54296875" style="55" customWidth="1"/>
    <col min="16131" max="16131" width="8" style="55" customWidth="1"/>
    <col min="16132" max="16132" width="69.26953125" style="55" customWidth="1"/>
    <col min="16133" max="16384" width="9.1796875" style="55"/>
  </cols>
  <sheetData>
    <row r="2" spans="1:5" x14ac:dyDescent="0.35">
      <c r="A2" s="117" t="s">
        <v>83</v>
      </c>
      <c r="B2" s="53"/>
      <c r="C2" s="54"/>
      <c r="D2" s="53"/>
    </row>
    <row r="3" spans="1:5" x14ac:dyDescent="0.35">
      <c r="A3" s="118"/>
      <c r="B3" s="118"/>
      <c r="C3" s="119" t="s">
        <v>84</v>
      </c>
      <c r="D3" s="93" t="s">
        <v>85</v>
      </c>
    </row>
    <row r="4" spans="1:5" x14ac:dyDescent="0.35">
      <c r="A4" s="146" t="s">
        <v>86</v>
      </c>
      <c r="B4" s="150" t="s">
        <v>87</v>
      </c>
      <c r="C4" s="6" t="s">
        <v>3</v>
      </c>
      <c r="D4" s="120" t="s">
        <v>88</v>
      </c>
    </row>
    <row r="5" spans="1:5" x14ac:dyDescent="0.35">
      <c r="A5" s="147"/>
      <c r="B5" s="147"/>
      <c r="C5" s="6" t="s">
        <v>4</v>
      </c>
      <c r="D5" s="120" t="s">
        <v>89</v>
      </c>
    </row>
    <row r="6" spans="1:5" x14ac:dyDescent="0.35">
      <c r="A6" s="147"/>
      <c r="B6" s="147"/>
      <c r="C6" s="6" t="s">
        <v>5</v>
      </c>
      <c r="D6" s="120" t="s">
        <v>90</v>
      </c>
    </row>
    <row r="7" spans="1:5" x14ac:dyDescent="0.35">
      <c r="A7" s="147"/>
      <c r="B7" s="147"/>
      <c r="C7" s="6" t="s">
        <v>6</v>
      </c>
      <c r="D7" s="120" t="s">
        <v>91</v>
      </c>
    </row>
    <row r="8" spans="1:5" x14ac:dyDescent="0.35">
      <c r="A8" s="147"/>
      <c r="B8" s="147"/>
      <c r="C8" s="6" t="s">
        <v>36</v>
      </c>
      <c r="D8" s="56" t="s">
        <v>98</v>
      </c>
    </row>
    <row r="9" spans="1:5" x14ac:dyDescent="0.35">
      <c r="A9" s="148"/>
      <c r="B9" s="146" t="s">
        <v>92</v>
      </c>
      <c r="C9" s="58" t="s">
        <v>7</v>
      </c>
      <c r="D9" s="120" t="s">
        <v>93</v>
      </c>
      <c r="E9" s="57"/>
    </row>
    <row r="10" spans="1:5" x14ac:dyDescent="0.35">
      <c r="A10" s="148"/>
      <c r="B10" s="151"/>
      <c r="C10" s="58" t="s">
        <v>8</v>
      </c>
      <c r="D10" s="121" t="s">
        <v>94</v>
      </c>
      <c r="E10" s="122"/>
    </row>
    <row r="11" spans="1:5" x14ac:dyDescent="0.35">
      <c r="A11" s="147"/>
      <c r="B11" s="152" t="s">
        <v>95</v>
      </c>
      <c r="C11" s="6" t="s">
        <v>9</v>
      </c>
      <c r="D11" s="120" t="s">
        <v>96</v>
      </c>
    </row>
    <row r="12" spans="1:5" x14ac:dyDescent="0.35">
      <c r="A12" s="149"/>
      <c r="B12" s="151"/>
      <c r="C12" s="6" t="s">
        <v>10</v>
      </c>
      <c r="D12" s="120" t="s">
        <v>97</v>
      </c>
    </row>
    <row r="13" spans="1:5" x14ac:dyDescent="0.35">
      <c r="A13" s="123"/>
      <c r="B13" s="124"/>
      <c r="C13" s="125"/>
      <c r="D13" s="126"/>
    </row>
  </sheetData>
  <mergeCells count="4">
    <mergeCell ref="A4:A12"/>
    <mergeCell ref="B4:B8"/>
    <mergeCell ref="B9:B10"/>
    <mergeCell ref="B11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7" sqref="H7"/>
    </sheetView>
  </sheetViews>
  <sheetFormatPr defaultRowHeight="14.5" x14ac:dyDescent="0.35"/>
  <cols>
    <col min="1" max="1" width="3.54296875" customWidth="1"/>
    <col min="2" max="2" width="9.81640625" customWidth="1"/>
    <col min="3" max="4" width="10.81640625" customWidth="1"/>
    <col min="5" max="6" width="10.7265625" customWidth="1"/>
    <col min="7" max="7" width="11.54296875" customWidth="1"/>
    <col min="9" max="9" width="9.7265625" customWidth="1"/>
    <col min="257" max="257" width="3.54296875" customWidth="1"/>
    <col min="258" max="258" width="9.81640625" customWidth="1"/>
    <col min="259" max="260" width="10.81640625" customWidth="1"/>
    <col min="261" max="262" width="10.7265625" customWidth="1"/>
    <col min="263" max="263" width="11.54296875" customWidth="1"/>
    <col min="265" max="265" width="9.7265625" customWidth="1"/>
    <col min="513" max="513" width="3.54296875" customWidth="1"/>
    <col min="514" max="514" width="9.81640625" customWidth="1"/>
    <col min="515" max="516" width="10.81640625" customWidth="1"/>
    <col min="517" max="518" width="10.7265625" customWidth="1"/>
    <col min="519" max="519" width="11.54296875" customWidth="1"/>
    <col min="521" max="521" width="9.7265625" customWidth="1"/>
    <col min="769" max="769" width="3.54296875" customWidth="1"/>
    <col min="770" max="770" width="9.81640625" customWidth="1"/>
    <col min="771" max="772" width="10.81640625" customWidth="1"/>
    <col min="773" max="774" width="10.7265625" customWidth="1"/>
    <col min="775" max="775" width="11.54296875" customWidth="1"/>
    <col min="777" max="777" width="9.7265625" customWidth="1"/>
    <col min="1025" max="1025" width="3.54296875" customWidth="1"/>
    <col min="1026" max="1026" width="9.81640625" customWidth="1"/>
    <col min="1027" max="1028" width="10.81640625" customWidth="1"/>
    <col min="1029" max="1030" width="10.7265625" customWidth="1"/>
    <col min="1031" max="1031" width="11.54296875" customWidth="1"/>
    <col min="1033" max="1033" width="9.7265625" customWidth="1"/>
    <col min="1281" max="1281" width="3.54296875" customWidth="1"/>
    <col min="1282" max="1282" width="9.81640625" customWidth="1"/>
    <col min="1283" max="1284" width="10.81640625" customWidth="1"/>
    <col min="1285" max="1286" width="10.7265625" customWidth="1"/>
    <col min="1287" max="1287" width="11.54296875" customWidth="1"/>
    <col min="1289" max="1289" width="9.7265625" customWidth="1"/>
    <col min="1537" max="1537" width="3.54296875" customWidth="1"/>
    <col min="1538" max="1538" width="9.81640625" customWidth="1"/>
    <col min="1539" max="1540" width="10.81640625" customWidth="1"/>
    <col min="1541" max="1542" width="10.7265625" customWidth="1"/>
    <col min="1543" max="1543" width="11.54296875" customWidth="1"/>
    <col min="1545" max="1545" width="9.7265625" customWidth="1"/>
    <col min="1793" max="1793" width="3.54296875" customWidth="1"/>
    <col min="1794" max="1794" width="9.81640625" customWidth="1"/>
    <col min="1795" max="1796" width="10.81640625" customWidth="1"/>
    <col min="1797" max="1798" width="10.7265625" customWidth="1"/>
    <col min="1799" max="1799" width="11.54296875" customWidth="1"/>
    <col min="1801" max="1801" width="9.7265625" customWidth="1"/>
    <col min="2049" max="2049" width="3.54296875" customWidth="1"/>
    <col min="2050" max="2050" width="9.81640625" customWidth="1"/>
    <col min="2051" max="2052" width="10.81640625" customWidth="1"/>
    <col min="2053" max="2054" width="10.7265625" customWidth="1"/>
    <col min="2055" max="2055" width="11.54296875" customWidth="1"/>
    <col min="2057" max="2057" width="9.7265625" customWidth="1"/>
    <col min="2305" max="2305" width="3.54296875" customWidth="1"/>
    <col min="2306" max="2306" width="9.81640625" customWidth="1"/>
    <col min="2307" max="2308" width="10.81640625" customWidth="1"/>
    <col min="2309" max="2310" width="10.7265625" customWidth="1"/>
    <col min="2311" max="2311" width="11.54296875" customWidth="1"/>
    <col min="2313" max="2313" width="9.7265625" customWidth="1"/>
    <col min="2561" max="2561" width="3.54296875" customWidth="1"/>
    <col min="2562" max="2562" width="9.81640625" customWidth="1"/>
    <col min="2563" max="2564" width="10.81640625" customWidth="1"/>
    <col min="2565" max="2566" width="10.7265625" customWidth="1"/>
    <col min="2567" max="2567" width="11.54296875" customWidth="1"/>
    <col min="2569" max="2569" width="9.7265625" customWidth="1"/>
    <col min="2817" max="2817" width="3.54296875" customWidth="1"/>
    <col min="2818" max="2818" width="9.81640625" customWidth="1"/>
    <col min="2819" max="2820" width="10.81640625" customWidth="1"/>
    <col min="2821" max="2822" width="10.7265625" customWidth="1"/>
    <col min="2823" max="2823" width="11.54296875" customWidth="1"/>
    <col min="2825" max="2825" width="9.7265625" customWidth="1"/>
    <col min="3073" max="3073" width="3.54296875" customWidth="1"/>
    <col min="3074" max="3074" width="9.81640625" customWidth="1"/>
    <col min="3075" max="3076" width="10.81640625" customWidth="1"/>
    <col min="3077" max="3078" width="10.7265625" customWidth="1"/>
    <col min="3079" max="3079" width="11.54296875" customWidth="1"/>
    <col min="3081" max="3081" width="9.7265625" customWidth="1"/>
    <col min="3329" max="3329" width="3.54296875" customWidth="1"/>
    <col min="3330" max="3330" width="9.81640625" customWidth="1"/>
    <col min="3331" max="3332" width="10.81640625" customWidth="1"/>
    <col min="3333" max="3334" width="10.7265625" customWidth="1"/>
    <col min="3335" max="3335" width="11.54296875" customWidth="1"/>
    <col min="3337" max="3337" width="9.7265625" customWidth="1"/>
    <col min="3585" max="3585" width="3.54296875" customWidth="1"/>
    <col min="3586" max="3586" width="9.81640625" customWidth="1"/>
    <col min="3587" max="3588" width="10.81640625" customWidth="1"/>
    <col min="3589" max="3590" width="10.7265625" customWidth="1"/>
    <col min="3591" max="3591" width="11.54296875" customWidth="1"/>
    <col min="3593" max="3593" width="9.7265625" customWidth="1"/>
    <col min="3841" max="3841" width="3.54296875" customWidth="1"/>
    <col min="3842" max="3842" width="9.81640625" customWidth="1"/>
    <col min="3843" max="3844" width="10.81640625" customWidth="1"/>
    <col min="3845" max="3846" width="10.7265625" customWidth="1"/>
    <col min="3847" max="3847" width="11.54296875" customWidth="1"/>
    <col min="3849" max="3849" width="9.7265625" customWidth="1"/>
    <col min="4097" max="4097" width="3.54296875" customWidth="1"/>
    <col min="4098" max="4098" width="9.81640625" customWidth="1"/>
    <col min="4099" max="4100" width="10.81640625" customWidth="1"/>
    <col min="4101" max="4102" width="10.7265625" customWidth="1"/>
    <col min="4103" max="4103" width="11.54296875" customWidth="1"/>
    <col min="4105" max="4105" width="9.7265625" customWidth="1"/>
    <col min="4353" max="4353" width="3.54296875" customWidth="1"/>
    <col min="4354" max="4354" width="9.81640625" customWidth="1"/>
    <col min="4355" max="4356" width="10.81640625" customWidth="1"/>
    <col min="4357" max="4358" width="10.7265625" customWidth="1"/>
    <col min="4359" max="4359" width="11.54296875" customWidth="1"/>
    <col min="4361" max="4361" width="9.7265625" customWidth="1"/>
    <col min="4609" max="4609" width="3.54296875" customWidth="1"/>
    <col min="4610" max="4610" width="9.81640625" customWidth="1"/>
    <col min="4611" max="4612" width="10.81640625" customWidth="1"/>
    <col min="4613" max="4614" width="10.7265625" customWidth="1"/>
    <col min="4615" max="4615" width="11.54296875" customWidth="1"/>
    <col min="4617" max="4617" width="9.7265625" customWidth="1"/>
    <col min="4865" max="4865" width="3.54296875" customWidth="1"/>
    <col min="4866" max="4866" width="9.81640625" customWidth="1"/>
    <col min="4867" max="4868" width="10.81640625" customWidth="1"/>
    <col min="4869" max="4870" width="10.7265625" customWidth="1"/>
    <col min="4871" max="4871" width="11.54296875" customWidth="1"/>
    <col min="4873" max="4873" width="9.7265625" customWidth="1"/>
    <col min="5121" max="5121" width="3.54296875" customWidth="1"/>
    <col min="5122" max="5122" width="9.81640625" customWidth="1"/>
    <col min="5123" max="5124" width="10.81640625" customWidth="1"/>
    <col min="5125" max="5126" width="10.7265625" customWidth="1"/>
    <col min="5127" max="5127" width="11.54296875" customWidth="1"/>
    <col min="5129" max="5129" width="9.7265625" customWidth="1"/>
    <col min="5377" max="5377" width="3.54296875" customWidth="1"/>
    <col min="5378" max="5378" width="9.81640625" customWidth="1"/>
    <col min="5379" max="5380" width="10.81640625" customWidth="1"/>
    <col min="5381" max="5382" width="10.7265625" customWidth="1"/>
    <col min="5383" max="5383" width="11.54296875" customWidth="1"/>
    <col min="5385" max="5385" width="9.7265625" customWidth="1"/>
    <col min="5633" max="5633" width="3.54296875" customWidth="1"/>
    <col min="5634" max="5634" width="9.81640625" customWidth="1"/>
    <col min="5635" max="5636" width="10.81640625" customWidth="1"/>
    <col min="5637" max="5638" width="10.7265625" customWidth="1"/>
    <col min="5639" max="5639" width="11.54296875" customWidth="1"/>
    <col min="5641" max="5641" width="9.7265625" customWidth="1"/>
    <col min="5889" max="5889" width="3.54296875" customWidth="1"/>
    <col min="5890" max="5890" width="9.81640625" customWidth="1"/>
    <col min="5891" max="5892" width="10.81640625" customWidth="1"/>
    <col min="5893" max="5894" width="10.7265625" customWidth="1"/>
    <col min="5895" max="5895" width="11.54296875" customWidth="1"/>
    <col min="5897" max="5897" width="9.7265625" customWidth="1"/>
    <col min="6145" max="6145" width="3.54296875" customWidth="1"/>
    <col min="6146" max="6146" width="9.81640625" customWidth="1"/>
    <col min="6147" max="6148" width="10.81640625" customWidth="1"/>
    <col min="6149" max="6150" width="10.7265625" customWidth="1"/>
    <col min="6151" max="6151" width="11.54296875" customWidth="1"/>
    <col min="6153" max="6153" width="9.7265625" customWidth="1"/>
    <col min="6401" max="6401" width="3.54296875" customWidth="1"/>
    <col min="6402" max="6402" width="9.81640625" customWidth="1"/>
    <col min="6403" max="6404" width="10.81640625" customWidth="1"/>
    <col min="6405" max="6406" width="10.7265625" customWidth="1"/>
    <col min="6407" max="6407" width="11.54296875" customWidth="1"/>
    <col min="6409" max="6409" width="9.7265625" customWidth="1"/>
    <col min="6657" max="6657" width="3.54296875" customWidth="1"/>
    <col min="6658" max="6658" width="9.81640625" customWidth="1"/>
    <col min="6659" max="6660" width="10.81640625" customWidth="1"/>
    <col min="6661" max="6662" width="10.7265625" customWidth="1"/>
    <col min="6663" max="6663" width="11.54296875" customWidth="1"/>
    <col min="6665" max="6665" width="9.7265625" customWidth="1"/>
    <col min="6913" max="6913" width="3.54296875" customWidth="1"/>
    <col min="6914" max="6914" width="9.81640625" customWidth="1"/>
    <col min="6915" max="6916" width="10.81640625" customWidth="1"/>
    <col min="6917" max="6918" width="10.7265625" customWidth="1"/>
    <col min="6919" max="6919" width="11.54296875" customWidth="1"/>
    <col min="6921" max="6921" width="9.7265625" customWidth="1"/>
    <col min="7169" max="7169" width="3.54296875" customWidth="1"/>
    <col min="7170" max="7170" width="9.81640625" customWidth="1"/>
    <col min="7171" max="7172" width="10.81640625" customWidth="1"/>
    <col min="7173" max="7174" width="10.7265625" customWidth="1"/>
    <col min="7175" max="7175" width="11.54296875" customWidth="1"/>
    <col min="7177" max="7177" width="9.7265625" customWidth="1"/>
    <col min="7425" max="7425" width="3.54296875" customWidth="1"/>
    <col min="7426" max="7426" width="9.81640625" customWidth="1"/>
    <col min="7427" max="7428" width="10.81640625" customWidth="1"/>
    <col min="7429" max="7430" width="10.7265625" customWidth="1"/>
    <col min="7431" max="7431" width="11.54296875" customWidth="1"/>
    <col min="7433" max="7433" width="9.7265625" customWidth="1"/>
    <col min="7681" max="7681" width="3.54296875" customWidth="1"/>
    <col min="7682" max="7682" width="9.81640625" customWidth="1"/>
    <col min="7683" max="7684" width="10.81640625" customWidth="1"/>
    <col min="7685" max="7686" width="10.7265625" customWidth="1"/>
    <col min="7687" max="7687" width="11.54296875" customWidth="1"/>
    <col min="7689" max="7689" width="9.7265625" customWidth="1"/>
    <col min="7937" max="7937" width="3.54296875" customWidth="1"/>
    <col min="7938" max="7938" width="9.81640625" customWidth="1"/>
    <col min="7939" max="7940" width="10.81640625" customWidth="1"/>
    <col min="7941" max="7942" width="10.7265625" customWidth="1"/>
    <col min="7943" max="7943" width="11.54296875" customWidth="1"/>
    <col min="7945" max="7945" width="9.7265625" customWidth="1"/>
    <col min="8193" max="8193" width="3.54296875" customWidth="1"/>
    <col min="8194" max="8194" width="9.81640625" customWidth="1"/>
    <col min="8195" max="8196" width="10.81640625" customWidth="1"/>
    <col min="8197" max="8198" width="10.7265625" customWidth="1"/>
    <col min="8199" max="8199" width="11.54296875" customWidth="1"/>
    <col min="8201" max="8201" width="9.7265625" customWidth="1"/>
    <col min="8449" max="8449" width="3.54296875" customWidth="1"/>
    <col min="8450" max="8450" width="9.81640625" customWidth="1"/>
    <col min="8451" max="8452" width="10.81640625" customWidth="1"/>
    <col min="8453" max="8454" width="10.7265625" customWidth="1"/>
    <col min="8455" max="8455" width="11.54296875" customWidth="1"/>
    <col min="8457" max="8457" width="9.7265625" customWidth="1"/>
    <col min="8705" max="8705" width="3.54296875" customWidth="1"/>
    <col min="8706" max="8706" width="9.81640625" customWidth="1"/>
    <col min="8707" max="8708" width="10.81640625" customWidth="1"/>
    <col min="8709" max="8710" width="10.7265625" customWidth="1"/>
    <col min="8711" max="8711" width="11.54296875" customWidth="1"/>
    <col min="8713" max="8713" width="9.7265625" customWidth="1"/>
    <col min="8961" max="8961" width="3.54296875" customWidth="1"/>
    <col min="8962" max="8962" width="9.81640625" customWidth="1"/>
    <col min="8963" max="8964" width="10.81640625" customWidth="1"/>
    <col min="8965" max="8966" width="10.7265625" customWidth="1"/>
    <col min="8967" max="8967" width="11.54296875" customWidth="1"/>
    <col min="8969" max="8969" width="9.7265625" customWidth="1"/>
    <col min="9217" max="9217" width="3.54296875" customWidth="1"/>
    <col min="9218" max="9218" width="9.81640625" customWidth="1"/>
    <col min="9219" max="9220" width="10.81640625" customWidth="1"/>
    <col min="9221" max="9222" width="10.7265625" customWidth="1"/>
    <col min="9223" max="9223" width="11.54296875" customWidth="1"/>
    <col min="9225" max="9225" width="9.7265625" customWidth="1"/>
    <col min="9473" max="9473" width="3.54296875" customWidth="1"/>
    <col min="9474" max="9474" width="9.81640625" customWidth="1"/>
    <col min="9475" max="9476" width="10.81640625" customWidth="1"/>
    <col min="9477" max="9478" width="10.7265625" customWidth="1"/>
    <col min="9479" max="9479" width="11.54296875" customWidth="1"/>
    <col min="9481" max="9481" width="9.7265625" customWidth="1"/>
    <col min="9729" max="9729" width="3.54296875" customWidth="1"/>
    <col min="9730" max="9730" width="9.81640625" customWidth="1"/>
    <col min="9731" max="9732" width="10.81640625" customWidth="1"/>
    <col min="9733" max="9734" width="10.7265625" customWidth="1"/>
    <col min="9735" max="9735" width="11.54296875" customWidth="1"/>
    <col min="9737" max="9737" width="9.7265625" customWidth="1"/>
    <col min="9985" max="9985" width="3.54296875" customWidth="1"/>
    <col min="9986" max="9986" width="9.81640625" customWidth="1"/>
    <col min="9987" max="9988" width="10.81640625" customWidth="1"/>
    <col min="9989" max="9990" width="10.7265625" customWidth="1"/>
    <col min="9991" max="9991" width="11.54296875" customWidth="1"/>
    <col min="9993" max="9993" width="9.7265625" customWidth="1"/>
    <col min="10241" max="10241" width="3.54296875" customWidth="1"/>
    <col min="10242" max="10242" width="9.81640625" customWidth="1"/>
    <col min="10243" max="10244" width="10.81640625" customWidth="1"/>
    <col min="10245" max="10246" width="10.7265625" customWidth="1"/>
    <col min="10247" max="10247" width="11.54296875" customWidth="1"/>
    <col min="10249" max="10249" width="9.7265625" customWidth="1"/>
    <col min="10497" max="10497" width="3.54296875" customWidth="1"/>
    <col min="10498" max="10498" width="9.81640625" customWidth="1"/>
    <col min="10499" max="10500" width="10.81640625" customWidth="1"/>
    <col min="10501" max="10502" width="10.7265625" customWidth="1"/>
    <col min="10503" max="10503" width="11.54296875" customWidth="1"/>
    <col min="10505" max="10505" width="9.7265625" customWidth="1"/>
    <col min="10753" max="10753" width="3.54296875" customWidth="1"/>
    <col min="10754" max="10754" width="9.81640625" customWidth="1"/>
    <col min="10755" max="10756" width="10.81640625" customWidth="1"/>
    <col min="10757" max="10758" width="10.7265625" customWidth="1"/>
    <col min="10759" max="10759" width="11.54296875" customWidth="1"/>
    <col min="10761" max="10761" width="9.7265625" customWidth="1"/>
    <col min="11009" max="11009" width="3.54296875" customWidth="1"/>
    <col min="11010" max="11010" width="9.81640625" customWidth="1"/>
    <col min="11011" max="11012" width="10.81640625" customWidth="1"/>
    <col min="11013" max="11014" width="10.7265625" customWidth="1"/>
    <col min="11015" max="11015" width="11.54296875" customWidth="1"/>
    <col min="11017" max="11017" width="9.7265625" customWidth="1"/>
    <col min="11265" max="11265" width="3.54296875" customWidth="1"/>
    <col min="11266" max="11266" width="9.81640625" customWidth="1"/>
    <col min="11267" max="11268" width="10.81640625" customWidth="1"/>
    <col min="11269" max="11270" width="10.7265625" customWidth="1"/>
    <col min="11271" max="11271" width="11.54296875" customWidth="1"/>
    <col min="11273" max="11273" width="9.7265625" customWidth="1"/>
    <col min="11521" max="11521" width="3.54296875" customWidth="1"/>
    <col min="11522" max="11522" width="9.81640625" customWidth="1"/>
    <col min="11523" max="11524" width="10.81640625" customWidth="1"/>
    <col min="11525" max="11526" width="10.7265625" customWidth="1"/>
    <col min="11527" max="11527" width="11.54296875" customWidth="1"/>
    <col min="11529" max="11529" width="9.7265625" customWidth="1"/>
    <col min="11777" max="11777" width="3.54296875" customWidth="1"/>
    <col min="11778" max="11778" width="9.81640625" customWidth="1"/>
    <col min="11779" max="11780" width="10.81640625" customWidth="1"/>
    <col min="11781" max="11782" width="10.7265625" customWidth="1"/>
    <col min="11783" max="11783" width="11.54296875" customWidth="1"/>
    <col min="11785" max="11785" width="9.7265625" customWidth="1"/>
    <col min="12033" max="12033" width="3.54296875" customWidth="1"/>
    <col min="12034" max="12034" width="9.81640625" customWidth="1"/>
    <col min="12035" max="12036" width="10.81640625" customWidth="1"/>
    <col min="12037" max="12038" width="10.7265625" customWidth="1"/>
    <col min="12039" max="12039" width="11.54296875" customWidth="1"/>
    <col min="12041" max="12041" width="9.7265625" customWidth="1"/>
    <col min="12289" max="12289" width="3.54296875" customWidth="1"/>
    <col min="12290" max="12290" width="9.81640625" customWidth="1"/>
    <col min="12291" max="12292" width="10.81640625" customWidth="1"/>
    <col min="12293" max="12294" width="10.7265625" customWidth="1"/>
    <col min="12295" max="12295" width="11.54296875" customWidth="1"/>
    <col min="12297" max="12297" width="9.7265625" customWidth="1"/>
    <col min="12545" max="12545" width="3.54296875" customWidth="1"/>
    <col min="12546" max="12546" width="9.81640625" customWidth="1"/>
    <col min="12547" max="12548" width="10.81640625" customWidth="1"/>
    <col min="12549" max="12550" width="10.7265625" customWidth="1"/>
    <col min="12551" max="12551" width="11.54296875" customWidth="1"/>
    <col min="12553" max="12553" width="9.7265625" customWidth="1"/>
    <col min="12801" max="12801" width="3.54296875" customWidth="1"/>
    <col min="12802" max="12802" width="9.81640625" customWidth="1"/>
    <col min="12803" max="12804" width="10.81640625" customWidth="1"/>
    <col min="12805" max="12806" width="10.7265625" customWidth="1"/>
    <col min="12807" max="12807" width="11.54296875" customWidth="1"/>
    <col min="12809" max="12809" width="9.7265625" customWidth="1"/>
    <col min="13057" max="13057" width="3.54296875" customWidth="1"/>
    <col min="13058" max="13058" width="9.81640625" customWidth="1"/>
    <col min="13059" max="13060" width="10.81640625" customWidth="1"/>
    <col min="13061" max="13062" width="10.7265625" customWidth="1"/>
    <col min="13063" max="13063" width="11.54296875" customWidth="1"/>
    <col min="13065" max="13065" width="9.7265625" customWidth="1"/>
    <col min="13313" max="13313" width="3.54296875" customWidth="1"/>
    <col min="13314" max="13314" width="9.81640625" customWidth="1"/>
    <col min="13315" max="13316" width="10.81640625" customWidth="1"/>
    <col min="13317" max="13318" width="10.7265625" customWidth="1"/>
    <col min="13319" max="13319" width="11.54296875" customWidth="1"/>
    <col min="13321" max="13321" width="9.7265625" customWidth="1"/>
    <col min="13569" max="13569" width="3.54296875" customWidth="1"/>
    <col min="13570" max="13570" width="9.81640625" customWidth="1"/>
    <col min="13571" max="13572" width="10.81640625" customWidth="1"/>
    <col min="13573" max="13574" width="10.7265625" customWidth="1"/>
    <col min="13575" max="13575" width="11.54296875" customWidth="1"/>
    <col min="13577" max="13577" width="9.7265625" customWidth="1"/>
    <col min="13825" max="13825" width="3.54296875" customWidth="1"/>
    <col min="13826" max="13826" width="9.81640625" customWidth="1"/>
    <col min="13827" max="13828" width="10.81640625" customWidth="1"/>
    <col min="13829" max="13830" width="10.7265625" customWidth="1"/>
    <col min="13831" max="13831" width="11.54296875" customWidth="1"/>
    <col min="13833" max="13833" width="9.7265625" customWidth="1"/>
    <col min="14081" max="14081" width="3.54296875" customWidth="1"/>
    <col min="14082" max="14082" width="9.81640625" customWidth="1"/>
    <col min="14083" max="14084" width="10.81640625" customWidth="1"/>
    <col min="14085" max="14086" width="10.7265625" customWidth="1"/>
    <col min="14087" max="14087" width="11.54296875" customWidth="1"/>
    <col min="14089" max="14089" width="9.7265625" customWidth="1"/>
    <col min="14337" max="14337" width="3.54296875" customWidth="1"/>
    <col min="14338" max="14338" width="9.81640625" customWidth="1"/>
    <col min="14339" max="14340" width="10.81640625" customWidth="1"/>
    <col min="14341" max="14342" width="10.7265625" customWidth="1"/>
    <col min="14343" max="14343" width="11.54296875" customWidth="1"/>
    <col min="14345" max="14345" width="9.7265625" customWidth="1"/>
    <col min="14593" max="14593" width="3.54296875" customWidth="1"/>
    <col min="14594" max="14594" width="9.81640625" customWidth="1"/>
    <col min="14595" max="14596" width="10.81640625" customWidth="1"/>
    <col min="14597" max="14598" width="10.7265625" customWidth="1"/>
    <col min="14599" max="14599" width="11.54296875" customWidth="1"/>
    <col min="14601" max="14601" width="9.7265625" customWidth="1"/>
    <col min="14849" max="14849" width="3.54296875" customWidth="1"/>
    <col min="14850" max="14850" width="9.81640625" customWidth="1"/>
    <col min="14851" max="14852" width="10.81640625" customWidth="1"/>
    <col min="14853" max="14854" width="10.7265625" customWidth="1"/>
    <col min="14855" max="14855" width="11.54296875" customWidth="1"/>
    <col min="14857" max="14857" width="9.7265625" customWidth="1"/>
    <col min="15105" max="15105" width="3.54296875" customWidth="1"/>
    <col min="15106" max="15106" width="9.81640625" customWidth="1"/>
    <col min="15107" max="15108" width="10.81640625" customWidth="1"/>
    <col min="15109" max="15110" width="10.7265625" customWidth="1"/>
    <col min="15111" max="15111" width="11.54296875" customWidth="1"/>
    <col min="15113" max="15113" width="9.7265625" customWidth="1"/>
    <col min="15361" max="15361" width="3.54296875" customWidth="1"/>
    <col min="15362" max="15362" width="9.81640625" customWidth="1"/>
    <col min="15363" max="15364" width="10.81640625" customWidth="1"/>
    <col min="15365" max="15366" width="10.7265625" customWidth="1"/>
    <col min="15367" max="15367" width="11.54296875" customWidth="1"/>
    <col min="15369" max="15369" width="9.7265625" customWidth="1"/>
    <col min="15617" max="15617" width="3.54296875" customWidth="1"/>
    <col min="15618" max="15618" width="9.81640625" customWidth="1"/>
    <col min="15619" max="15620" width="10.81640625" customWidth="1"/>
    <col min="15621" max="15622" width="10.7265625" customWidth="1"/>
    <col min="15623" max="15623" width="11.54296875" customWidth="1"/>
    <col min="15625" max="15625" width="9.7265625" customWidth="1"/>
    <col min="15873" max="15873" width="3.54296875" customWidth="1"/>
    <col min="15874" max="15874" width="9.81640625" customWidth="1"/>
    <col min="15875" max="15876" width="10.81640625" customWidth="1"/>
    <col min="15877" max="15878" width="10.7265625" customWidth="1"/>
    <col min="15879" max="15879" width="11.54296875" customWidth="1"/>
    <col min="15881" max="15881" width="9.7265625" customWidth="1"/>
    <col min="16129" max="16129" width="3.54296875" customWidth="1"/>
    <col min="16130" max="16130" width="9.81640625" customWidth="1"/>
    <col min="16131" max="16132" width="10.81640625" customWidth="1"/>
    <col min="16133" max="16134" width="10.7265625" customWidth="1"/>
    <col min="16135" max="16135" width="11.54296875" customWidth="1"/>
    <col min="16137" max="16137" width="9.7265625" customWidth="1"/>
  </cols>
  <sheetData>
    <row r="1" spans="1:23" x14ac:dyDescent="0.35">
      <c r="A1" s="59" t="s">
        <v>39</v>
      </c>
    </row>
    <row r="2" spans="1:23" s="60" customFormat="1" ht="130" x14ac:dyDescent="0.35">
      <c r="B2" s="60" t="s">
        <v>11</v>
      </c>
      <c r="C2" s="60" t="s">
        <v>12</v>
      </c>
      <c r="D2" s="61" t="s">
        <v>13</v>
      </c>
      <c r="E2" s="60" t="s">
        <v>14</v>
      </c>
      <c r="F2" s="60" t="s">
        <v>15</v>
      </c>
      <c r="G2" s="60" t="s">
        <v>16</v>
      </c>
      <c r="H2" s="60" t="s">
        <v>17</v>
      </c>
      <c r="I2" s="60" t="s">
        <v>18</v>
      </c>
      <c r="J2" s="60" t="s">
        <v>19</v>
      </c>
      <c r="K2" s="61" t="s">
        <v>30</v>
      </c>
      <c r="L2" s="61"/>
      <c r="M2" s="61" t="s">
        <v>31</v>
      </c>
      <c r="N2" s="61" t="s">
        <v>32</v>
      </c>
      <c r="O2" s="61" t="s">
        <v>33</v>
      </c>
      <c r="P2" s="61" t="s">
        <v>34</v>
      </c>
      <c r="Q2" s="61" t="s">
        <v>29</v>
      </c>
      <c r="R2" s="61" t="s">
        <v>37</v>
      </c>
      <c r="S2" s="61" t="s">
        <v>1</v>
      </c>
      <c r="T2" s="61" t="s">
        <v>35</v>
      </c>
      <c r="U2" s="61" t="s">
        <v>28</v>
      </c>
      <c r="V2" s="61"/>
      <c r="W2" s="61"/>
    </row>
    <row r="3" spans="1:23" x14ac:dyDescent="0.35">
      <c r="A3">
        <v>1</v>
      </c>
      <c r="B3" t="s">
        <v>3</v>
      </c>
      <c r="C3" s="62" t="s">
        <v>20</v>
      </c>
      <c r="D3">
        <f>SUMIF('1C Organiska mineralgödselmedel'!C7:AG7,$B3,'1C Organiska mineralgödselmedel'!C12:AG12)</f>
        <v>0</v>
      </c>
      <c r="F3">
        <f>SUMIF('1C Organiska mineralgödselmedel'!C7:AG7,$B3,'1C Organiska mineralgödselmedel'!C25:AG25)</f>
        <v>0</v>
      </c>
      <c r="H3">
        <f>SUMIF('1C Organiska mineralgödselmedel'!C7:AG7,$B3,'1C Organiska mineralgödselmedel'!C1:AG1)</f>
        <v>0</v>
      </c>
      <c r="I3" s="63" t="str">
        <f>IF(D3&gt;0,"FI","")</f>
        <v/>
      </c>
      <c r="K3">
        <f>SUMIF('1C Organiska mineralgödselmedel'!$C$7:$AG$7,$B3,'1C Organiska mineralgödselmedel'!$C$28:$AG$28)</f>
        <v>0</v>
      </c>
      <c r="L3">
        <f>SUMIF('1C Organiska mineralgödselmedel'!$C$7:$AG$7,$B3,'1C Organiska mineralgödselmedel'!$C$29:$AG$29)</f>
        <v>0</v>
      </c>
      <c r="M3">
        <f>SUMIF('1C Organiska mineralgödselmedel'!$C$7:$AG$7,$B3,'1C Organiska mineralgödselmedel'!$C$30:$AG$30)</f>
        <v>0</v>
      </c>
      <c r="N3">
        <f>SUMIF('1C Organiska mineralgödselmedel'!$C$7:$AG$7,$B3,'1C Organiska mineralgödselmedel'!$C$31:$AG$31)</f>
        <v>0</v>
      </c>
      <c r="O3">
        <f>SUMIF('1C Organiska mineralgödselmedel'!$C$7:$AG$7,$B3,'1C Organiska mineralgödselmedel'!$C$32:$AG$32)</f>
        <v>0</v>
      </c>
      <c r="P3">
        <f>SUMIF('1C Organiska mineralgödselmedel'!$C$7:$AG$7,$B3,'1C Organiska mineralgödselmedel'!$C$33:$AG$33)</f>
        <v>0</v>
      </c>
      <c r="Q3">
        <f>SUMIF('1C Organiska mineralgödselmedel'!$C$7:$AG$7,$B3,'1C Organiska mineralgödselmedel'!$C$34:$AG$34)</f>
        <v>0</v>
      </c>
      <c r="R3">
        <f>SUMIF('1C Organiska mineralgödselmedel'!$C$7:$AG$7,$B3,'1C Organiska mineralgödselmedel'!$C$35:$AG$35)</f>
        <v>0</v>
      </c>
      <c r="S3">
        <f>SUMIF('1C Organiska mineralgödselmedel'!$C$7:$AG$7,$B3,'1C Organiska mineralgödselmedel'!$C$36:$AG$36)</f>
        <v>0</v>
      </c>
      <c r="T3">
        <f>SUMIF('1C Organiska mineralgödselmedel'!$C$7:$AG$7,$B3,'1C Organiska mineralgödselmedel'!$C$37:$AG$37)</f>
        <v>0</v>
      </c>
      <c r="U3">
        <f>SUMIF('1C Organiska mineralgödselmedel'!$C$7:$AG$7,$B3,'1C Organiska mineralgödselmedel'!$C$38:$AG$38)</f>
        <v>0</v>
      </c>
    </row>
    <row r="4" spans="1:23" x14ac:dyDescent="0.35">
      <c r="A4">
        <v>1</v>
      </c>
      <c r="B4" t="s">
        <v>4</v>
      </c>
      <c r="C4" s="62" t="s">
        <v>21</v>
      </c>
      <c r="D4">
        <f>SUMIF('1C Organiska mineralgödselmedel'!C7:AG7,$B4,'1C Organiska mineralgödselmedel'!C12:AG12)</f>
        <v>0</v>
      </c>
      <c r="F4">
        <f>SUMIF('1C Organiska mineralgödselmedel'!C7:AG7,$B4,'1C Organiska mineralgödselmedel'!C25:AG25)</f>
        <v>0</v>
      </c>
      <c r="H4">
        <f>SUMIF('1C Organiska mineralgödselmedel'!C7:AG7,$B4,'1C Organiska mineralgödselmedel'!C1:AG1)</f>
        <v>0</v>
      </c>
      <c r="I4" s="63" t="str">
        <f t="shared" ref="I4:I11" si="0">IF(D4&gt;0,"FI","")</f>
        <v/>
      </c>
      <c r="K4">
        <f>SUMIF('1C Organiska mineralgödselmedel'!$C$7:$AG$7,$B4,'1C Organiska mineralgödselmedel'!$C$28:$AG$28)</f>
        <v>0</v>
      </c>
      <c r="L4">
        <f>SUMIF('1C Organiska mineralgödselmedel'!$C$7:$AG$7,$B4,'1C Organiska mineralgödselmedel'!$C$29:$AG$29)</f>
        <v>0</v>
      </c>
      <c r="M4">
        <f>SUMIF('1C Organiska mineralgödselmedel'!$C$7:$AG$7,$B4,'1C Organiska mineralgödselmedel'!$C$30:$AG$30)</f>
        <v>0</v>
      </c>
      <c r="N4">
        <f>SUMIF('1C Organiska mineralgödselmedel'!$C$7:$AG$7,$B4,'1C Organiska mineralgödselmedel'!$C$31:$AG$31)</f>
        <v>0</v>
      </c>
      <c r="O4">
        <f>SUMIF('1C Organiska mineralgödselmedel'!$C$7:$AG$7,$B4,'1C Organiska mineralgödselmedel'!$C$32:$AG$32)</f>
        <v>0</v>
      </c>
      <c r="P4">
        <f>SUMIF('1C Organiska mineralgödselmedel'!$C$7:$AG$7,$B4,'1C Organiska mineralgödselmedel'!$C$33:$AG$33)</f>
        <v>0</v>
      </c>
      <c r="Q4">
        <f>SUMIF('1C Organiska mineralgödselmedel'!$C$7:$AG$7,$B4,'1C Organiska mineralgödselmedel'!$C$34:$AG$34)</f>
        <v>0</v>
      </c>
      <c r="R4">
        <f>SUMIF('1C Organiska mineralgödselmedel'!$C$7:$AG$7,$B4,'1C Organiska mineralgödselmedel'!$C$35:$AG$35)</f>
        <v>0</v>
      </c>
      <c r="S4">
        <f>SUMIF('1C Organiska mineralgödselmedel'!$C$7:$AG$7,$B4,'1C Organiska mineralgödselmedel'!$C$36:$AG$36)</f>
        <v>0</v>
      </c>
      <c r="T4">
        <f>SUMIF('1C Organiska mineralgödselmedel'!$C$7:$AG$7,$B4,'1C Organiska mineralgödselmedel'!$C$37:$AG$37)</f>
        <v>0</v>
      </c>
      <c r="U4">
        <f>SUMIF('1C Organiska mineralgödselmedel'!$C$7:$AG$7,$B4,'1C Organiska mineralgödselmedel'!$C$38:$AG$38)</f>
        <v>0</v>
      </c>
    </row>
    <row r="5" spans="1:23" x14ac:dyDescent="0.35">
      <c r="A5">
        <v>1</v>
      </c>
      <c r="B5" t="s">
        <v>5</v>
      </c>
      <c r="C5" s="62" t="s">
        <v>22</v>
      </c>
      <c r="D5">
        <f>SUMIF('1C Organiska mineralgödselmedel'!C7:AG7,$B5,'1C Organiska mineralgödselmedel'!C12:AG12)</f>
        <v>0</v>
      </c>
      <c r="F5">
        <f>SUMIF('1C Organiska mineralgödselmedel'!C7:AG7,$B5,'1C Organiska mineralgödselmedel'!C25:AG25)</f>
        <v>0</v>
      </c>
      <c r="H5">
        <f>SUMIF('1C Organiska mineralgödselmedel'!C7:AG7,$B5,'1C Organiska mineralgödselmedel'!C1:AG1)</f>
        <v>0</v>
      </c>
      <c r="I5" s="63" t="str">
        <f t="shared" si="0"/>
        <v/>
      </c>
      <c r="K5">
        <f>SUMIF('1C Organiska mineralgödselmedel'!$C$7:$AG$7,$B5,'1C Organiska mineralgödselmedel'!$C$28:$AG$28)</f>
        <v>0</v>
      </c>
      <c r="L5">
        <f>SUMIF('1C Organiska mineralgödselmedel'!$C$7:$AG$7,$B5,'1C Organiska mineralgödselmedel'!$C$29:$AG$29)</f>
        <v>0</v>
      </c>
      <c r="M5">
        <f>SUMIF('1C Organiska mineralgödselmedel'!$C$7:$AG$7,$B5,'1C Organiska mineralgödselmedel'!$C$30:$AG$30)</f>
        <v>0</v>
      </c>
      <c r="N5">
        <f>SUMIF('1C Organiska mineralgödselmedel'!$C$7:$AG$7,$B5,'1C Organiska mineralgödselmedel'!$C$31:$AG$31)</f>
        <v>0</v>
      </c>
      <c r="O5">
        <f>SUMIF('1C Organiska mineralgödselmedel'!$C$7:$AG$7,$B5,'1C Organiska mineralgödselmedel'!$C$32:$AG$32)</f>
        <v>0</v>
      </c>
      <c r="P5">
        <f>SUMIF('1C Organiska mineralgödselmedel'!$C$7:$AG$7,$B5,'1C Organiska mineralgödselmedel'!$C$33:$AG$33)</f>
        <v>0</v>
      </c>
      <c r="Q5">
        <f>SUMIF('1C Organiska mineralgödselmedel'!$C$7:$AG$7,$B5,'1C Organiska mineralgödselmedel'!$C$34:$AG$34)</f>
        <v>0</v>
      </c>
      <c r="R5">
        <f>SUMIF('1C Organiska mineralgödselmedel'!$C$7:$AG$7,$B5,'1C Organiska mineralgödselmedel'!$C$35:$AG$35)</f>
        <v>0</v>
      </c>
      <c r="S5">
        <f>SUMIF('1C Organiska mineralgödselmedel'!$C$7:$AG$7,$B5,'1C Organiska mineralgödselmedel'!$C$36:$AG$36)</f>
        <v>0</v>
      </c>
      <c r="T5">
        <f>SUMIF('1C Organiska mineralgödselmedel'!$C$7:$AG$7,$B5,'1C Organiska mineralgödselmedel'!$C$37:$AG$37)</f>
        <v>0</v>
      </c>
      <c r="U5">
        <f>SUMIF('1C Organiska mineralgödselmedel'!$C$7:$AG$7,$B5,'1C Organiska mineralgödselmedel'!$C$38:$AG$38)</f>
        <v>0</v>
      </c>
    </row>
    <row r="6" spans="1:23" x14ac:dyDescent="0.35">
      <c r="A6">
        <v>1</v>
      </c>
      <c r="B6" t="s">
        <v>6</v>
      </c>
      <c r="C6" s="62" t="s">
        <v>23</v>
      </c>
      <c r="D6">
        <f>SUMIF('1C Organiska mineralgödselmedel'!C7:AG7,$B6,'1C Organiska mineralgödselmedel'!C12:AG12)</f>
        <v>0</v>
      </c>
      <c r="F6">
        <f>SUMIF('1C Organiska mineralgödselmedel'!C7:AG7,$B6,'1C Organiska mineralgödselmedel'!C25:AG25)</f>
        <v>0</v>
      </c>
      <c r="H6">
        <f>SUMIF('1C Organiska mineralgödselmedel'!C7:AG7,$B6,'1C Organiska mineralgödselmedel'!C1:AG1)</f>
        <v>0</v>
      </c>
      <c r="I6" s="63" t="str">
        <f t="shared" si="0"/>
        <v/>
      </c>
      <c r="K6">
        <f>SUMIF('1C Organiska mineralgödselmedel'!$C$7:$AG$7,$B6,'1C Organiska mineralgödselmedel'!$C$28:$AG$28)</f>
        <v>0</v>
      </c>
      <c r="L6">
        <f>SUMIF('1C Organiska mineralgödselmedel'!$C$7:$AG$7,$B6,'1C Organiska mineralgödselmedel'!$C$29:$AG$29)</f>
        <v>0</v>
      </c>
      <c r="M6">
        <f>SUMIF('1C Organiska mineralgödselmedel'!$C$7:$AG$7,$B6,'1C Organiska mineralgödselmedel'!$C$30:$AG$30)</f>
        <v>0</v>
      </c>
      <c r="N6">
        <f>SUMIF('1C Organiska mineralgödselmedel'!$C$7:$AG$7,$B6,'1C Organiska mineralgödselmedel'!$C$31:$AG$31)</f>
        <v>0</v>
      </c>
      <c r="O6">
        <f>SUMIF('1C Organiska mineralgödselmedel'!$C$7:$AG$7,$B6,'1C Organiska mineralgödselmedel'!$C$32:$AG$32)</f>
        <v>0</v>
      </c>
      <c r="P6">
        <f>SUMIF('1C Organiska mineralgödselmedel'!$C$7:$AG$7,$B6,'1C Organiska mineralgödselmedel'!$C$33:$AG$33)</f>
        <v>0</v>
      </c>
      <c r="Q6">
        <f>SUMIF('1C Organiska mineralgödselmedel'!$C$7:$AG$7,$B6,'1C Organiska mineralgödselmedel'!$C$34:$AG$34)</f>
        <v>0</v>
      </c>
      <c r="R6">
        <f>SUMIF('1C Organiska mineralgödselmedel'!$C$7:$AG$7,$B6,'1C Organiska mineralgödselmedel'!$C$35:$AG$35)</f>
        <v>0</v>
      </c>
      <c r="S6">
        <f>SUMIF('1C Organiska mineralgödselmedel'!$C$7:$AG$7,$B6,'1C Organiska mineralgödselmedel'!$C$36:$AG$36)</f>
        <v>0</v>
      </c>
      <c r="T6">
        <f>SUMIF('1C Organiska mineralgödselmedel'!$C$7:$AG$7,$B6,'1C Organiska mineralgödselmedel'!$C$37:$AG$37)</f>
        <v>0</v>
      </c>
      <c r="U6">
        <f>SUMIF('1C Organiska mineralgödselmedel'!$C$7:$AG$7,$B6,'1C Organiska mineralgödselmedel'!$C$38:$AG$38)</f>
        <v>0</v>
      </c>
    </row>
    <row r="7" spans="1:23" x14ac:dyDescent="0.35">
      <c r="A7">
        <v>1</v>
      </c>
      <c r="B7" s="92" t="s">
        <v>36</v>
      </c>
      <c r="C7" s="93"/>
      <c r="D7">
        <f>SUMIF('1C Organiska mineralgödselmedel'!C7:AG7,$B7,'1C Organiska mineralgödselmedel'!C12:AG12)</f>
        <v>0</v>
      </c>
      <c r="F7">
        <f>SUMIF('1C Organiska mineralgödselmedel'!C7:AG7,$B7,'1C Organiska mineralgödselmedel'!C25:AG25)</f>
        <v>0</v>
      </c>
      <c r="H7">
        <f>SUMIF('1C Organiska mineralgödselmedel'!C7:AG7,$B7,'1C Organiska mineralgödselmedel'!C1:AG1)</f>
        <v>0</v>
      </c>
      <c r="I7" s="63" t="str">
        <f t="shared" ref="I7" si="1">IF(D7&gt;0,"FI","")</f>
        <v/>
      </c>
      <c r="K7">
        <f>SUMIF('1C Organiska mineralgödselmedel'!$C$7:$AG$7,$B7,'1C Organiska mineralgödselmedel'!$C$28:$AG$28)</f>
        <v>0</v>
      </c>
      <c r="L7">
        <f>SUMIF('1C Organiska mineralgödselmedel'!$C$7:$AG$7,$B7,'1C Organiska mineralgödselmedel'!$C$29:$AG$29)</f>
        <v>0</v>
      </c>
      <c r="M7">
        <f>SUMIF('1C Organiska mineralgödselmedel'!$C$7:$AG$7,$B7,'1C Organiska mineralgödselmedel'!$C$30:$AG$30)</f>
        <v>0</v>
      </c>
      <c r="N7">
        <f>SUMIF('1C Organiska mineralgödselmedel'!$C$7:$AG$7,$B7,'1C Organiska mineralgödselmedel'!$C$31:$AG$31)</f>
        <v>0</v>
      </c>
      <c r="O7">
        <f>SUMIF('1C Organiska mineralgödselmedel'!$C$7:$AG$7,$B7,'1C Organiska mineralgödselmedel'!$C$32:$AG$32)</f>
        <v>0</v>
      </c>
      <c r="P7">
        <f>SUMIF('1C Organiska mineralgödselmedel'!$C$7:$AG$7,$B7,'1C Organiska mineralgödselmedel'!$C$33:$AG$33)</f>
        <v>0</v>
      </c>
      <c r="Q7">
        <f>SUMIF('1C Organiska mineralgödselmedel'!$C$7:$AG$7,$B7,'1C Organiska mineralgödselmedel'!$C$34:$AG$34)</f>
        <v>0</v>
      </c>
      <c r="R7">
        <f>SUMIF('1C Organiska mineralgödselmedel'!$C$7:$AG$7,$B7,'1C Organiska mineralgödselmedel'!$C$35:$AG$35)</f>
        <v>0</v>
      </c>
      <c r="S7">
        <f>SUMIF('1C Organiska mineralgödselmedel'!$C$7:$AG$7,$B7,'1C Organiska mineralgödselmedel'!$C$36:$AG$36)</f>
        <v>0</v>
      </c>
      <c r="T7">
        <f>SUMIF('1C Organiska mineralgödselmedel'!$C$7:$AG$7,$B7,'1C Organiska mineralgödselmedel'!$C$37:$AG$37)</f>
        <v>0</v>
      </c>
      <c r="U7">
        <f>SUMIF('1C Organiska mineralgödselmedel'!$C$7:$AG$7,$B7,'1C Organiska mineralgödselmedel'!$C$37:$AG$37)</f>
        <v>0</v>
      </c>
    </row>
    <row r="8" spans="1:23" x14ac:dyDescent="0.35">
      <c r="A8">
        <v>1</v>
      </c>
      <c r="B8" t="s">
        <v>7</v>
      </c>
      <c r="C8" s="62" t="s">
        <v>24</v>
      </c>
      <c r="D8">
        <f>SUMIF('1C Organiska mineralgödselmedel'!C7:AG7,$B8,'1C Organiska mineralgödselmedel'!C12:AG12)</f>
        <v>0</v>
      </c>
      <c r="F8">
        <f>SUMIF('1C Organiska mineralgödselmedel'!C7:AG7,$B8,'1C Organiska mineralgödselmedel'!C25:AG25)</f>
        <v>0</v>
      </c>
      <c r="H8">
        <f>SUMIF('1C Organiska mineralgödselmedel'!C7:AG7,$B8,'1C Organiska mineralgödselmedel'!C1:AG1)</f>
        <v>0</v>
      </c>
      <c r="I8" s="63" t="str">
        <f t="shared" si="0"/>
        <v/>
      </c>
      <c r="K8">
        <f>SUMIF('1C Organiska mineralgödselmedel'!$C$7:$AG$7,$B8,'1C Organiska mineralgödselmedel'!$C$28:$AG$28)</f>
        <v>0</v>
      </c>
      <c r="L8">
        <f>SUMIF('1C Organiska mineralgödselmedel'!$C$7:$AG$7,$B8,'1C Organiska mineralgödselmedel'!$C$29:$AG$29)</f>
        <v>0</v>
      </c>
      <c r="M8">
        <f>SUMIF('1C Organiska mineralgödselmedel'!$C$7:$AG$7,$B8,'1C Organiska mineralgödselmedel'!$C$30:$AG$30)</f>
        <v>0</v>
      </c>
      <c r="N8">
        <f>SUMIF('1C Organiska mineralgödselmedel'!$C$7:$AG$7,$B8,'1C Organiska mineralgödselmedel'!$C$31:$AG$31)</f>
        <v>0</v>
      </c>
      <c r="O8">
        <f>SUMIF('1C Organiska mineralgödselmedel'!$C$7:$AG$7,$B8,'1C Organiska mineralgödselmedel'!$C$32:$AG$32)</f>
        <v>0</v>
      </c>
      <c r="P8">
        <f>SUMIF('1C Organiska mineralgödselmedel'!$C$7:$AG$7,$B8,'1C Organiska mineralgödselmedel'!$C$33:$AG$33)</f>
        <v>0</v>
      </c>
      <c r="Q8">
        <f>SUMIF('1C Organiska mineralgödselmedel'!$C$7:$AG$7,$B8,'1C Organiska mineralgödselmedel'!$C$34:$AG$34)</f>
        <v>0</v>
      </c>
      <c r="R8">
        <f>SUMIF('1C Organiska mineralgödselmedel'!$C$7:$AG$7,$B8,'1C Organiska mineralgödselmedel'!$C$35:$AG$35)</f>
        <v>0</v>
      </c>
      <c r="S8">
        <f>SUMIF('1C Organiska mineralgödselmedel'!$C$7:$AG$7,$B8,'1C Organiska mineralgödselmedel'!$C$36:$AG$36)</f>
        <v>0</v>
      </c>
      <c r="T8">
        <f>SUMIF('1C Organiska mineralgödselmedel'!$C$7:$AG$7,$B8,'1C Organiska mineralgödselmedel'!$C$37:$AG$37)</f>
        <v>0</v>
      </c>
      <c r="U8">
        <f>SUMIF('1C Organiska mineralgödselmedel'!$C$7:$AG$7,$B8,'1C Organiska mineralgödselmedel'!$C$38:$AG$38)</f>
        <v>0</v>
      </c>
    </row>
    <row r="9" spans="1:23" x14ac:dyDescent="0.35">
      <c r="A9">
        <v>1</v>
      </c>
      <c r="B9" t="s">
        <v>8</v>
      </c>
      <c r="C9" s="62" t="s">
        <v>25</v>
      </c>
      <c r="D9">
        <f>SUMIF('1C Organiska mineralgödselmedel'!C7:AG7,$B9,'1C Organiska mineralgödselmedel'!C12:AG12)</f>
        <v>0</v>
      </c>
      <c r="F9">
        <f>SUMIF('1C Organiska mineralgödselmedel'!C7:AG7,$B9,'1C Organiska mineralgödselmedel'!C25:AG25)</f>
        <v>0</v>
      </c>
      <c r="H9">
        <f>SUMIF('1C Organiska mineralgödselmedel'!C7:AG7,$B9,'1C Organiska mineralgödselmedel'!C1:AG1)</f>
        <v>0</v>
      </c>
      <c r="I9" s="63" t="str">
        <f t="shared" si="0"/>
        <v/>
      </c>
      <c r="K9">
        <f>SUMIF('1C Organiska mineralgödselmedel'!$C$7:$AG$7,$B9,'1C Organiska mineralgödselmedel'!$C$28:$AG$28)</f>
        <v>0</v>
      </c>
      <c r="L9">
        <f>SUMIF('1C Organiska mineralgödselmedel'!$C$7:$AG$7,$B9,'1C Organiska mineralgödselmedel'!$C$29:$AG$29)</f>
        <v>0</v>
      </c>
      <c r="M9">
        <f>SUMIF('1C Organiska mineralgödselmedel'!$C$7:$AG$7,$B9,'1C Organiska mineralgödselmedel'!$C$30:$AG$30)</f>
        <v>0</v>
      </c>
      <c r="N9">
        <f>SUMIF('1C Organiska mineralgödselmedel'!$C$7:$AG$7,$B9,'1C Organiska mineralgödselmedel'!$C$31:$AG$31)</f>
        <v>0</v>
      </c>
      <c r="O9">
        <f>SUMIF('1C Organiska mineralgödselmedel'!$C$7:$AG$7,$B9,'1C Organiska mineralgödselmedel'!$C$32:$AG$32)</f>
        <v>0</v>
      </c>
      <c r="P9">
        <f>SUMIF('1C Organiska mineralgödselmedel'!$C$7:$AG$7,$B9,'1C Organiska mineralgödselmedel'!$C$33:$AG$33)</f>
        <v>0</v>
      </c>
      <c r="Q9">
        <f>SUMIF('1C Organiska mineralgödselmedel'!$C$7:$AG$7,$B9,'1C Organiska mineralgödselmedel'!$C$34:$AG$34)</f>
        <v>0</v>
      </c>
      <c r="R9">
        <f>SUMIF('1C Organiska mineralgödselmedel'!$C$7:$AG$7,$B9,'1C Organiska mineralgödselmedel'!$C$35:$AG$35)</f>
        <v>0</v>
      </c>
      <c r="S9">
        <f>SUMIF('1C Organiska mineralgödselmedel'!$C$7:$AG$7,$B9,'1C Organiska mineralgödselmedel'!$C$36:$AG$36)</f>
        <v>0</v>
      </c>
      <c r="T9">
        <f>SUMIF('1C Organiska mineralgödselmedel'!$C$7:$AG$7,$B9,'1C Organiska mineralgödselmedel'!$C$37:$AG$37)</f>
        <v>0</v>
      </c>
      <c r="U9">
        <f>SUMIF('1C Organiska mineralgödselmedel'!$C$7:$AG$7,$B9,'1C Organiska mineralgödselmedel'!$C$38:$AG$38)</f>
        <v>0</v>
      </c>
    </row>
    <row r="10" spans="1:23" x14ac:dyDescent="0.35">
      <c r="A10">
        <v>1</v>
      </c>
      <c r="B10" t="s">
        <v>9</v>
      </c>
      <c r="C10" s="62" t="s">
        <v>26</v>
      </c>
      <c r="D10">
        <f>SUMIF('1C Organiska mineralgödselmedel'!C7:AG7,$B10,'1C Organiska mineralgödselmedel'!C12:AG12)</f>
        <v>0</v>
      </c>
      <c r="F10">
        <f>SUMIF('1C Organiska mineralgödselmedel'!C7:AG7,$B10,'1C Organiska mineralgödselmedel'!C25:AG25)</f>
        <v>0</v>
      </c>
      <c r="H10">
        <f>SUMIF('1C Organiska mineralgödselmedel'!C7:AG7,$B10,'1C Organiska mineralgödselmedel'!C1:AG1)</f>
        <v>0</v>
      </c>
      <c r="I10" s="63" t="str">
        <f t="shared" si="0"/>
        <v/>
      </c>
      <c r="K10">
        <f>SUMIF('1C Organiska mineralgödselmedel'!$C$7:$AG$7,$B10,'1C Organiska mineralgödselmedel'!$C$28:$AG$28)</f>
        <v>0</v>
      </c>
      <c r="L10">
        <f>SUMIF('1C Organiska mineralgödselmedel'!$C$7:$AG$7,$B10,'1C Organiska mineralgödselmedel'!$C$29:$AG$29)</f>
        <v>0</v>
      </c>
      <c r="M10">
        <f>SUMIF('1C Organiska mineralgödselmedel'!$C$7:$AG$7,$B10,'1C Organiska mineralgödselmedel'!$C$30:$AG$30)</f>
        <v>0</v>
      </c>
      <c r="N10">
        <f>SUMIF('1C Organiska mineralgödselmedel'!$C$7:$AG$7,$B10,'1C Organiska mineralgödselmedel'!$C$31:$AG$31)</f>
        <v>0</v>
      </c>
      <c r="O10">
        <f>SUMIF('1C Organiska mineralgödselmedel'!$C$7:$AG$7,$B10,'1C Organiska mineralgödselmedel'!$C$32:$AG$32)</f>
        <v>0</v>
      </c>
      <c r="P10">
        <f>SUMIF('1C Organiska mineralgödselmedel'!$C$7:$AG$7,$B10,'1C Organiska mineralgödselmedel'!$C$33:$AG$33)</f>
        <v>0</v>
      </c>
      <c r="Q10">
        <f>SUMIF('1C Organiska mineralgödselmedel'!$C$7:$AG$7,$B10,'1C Organiska mineralgödselmedel'!$C$34:$AG$34)</f>
        <v>0</v>
      </c>
      <c r="R10">
        <f>SUMIF('1C Organiska mineralgödselmedel'!$C$7:$AG$7,$B10,'1C Organiska mineralgödselmedel'!$C$35:$AG$35)</f>
        <v>0</v>
      </c>
      <c r="S10">
        <f>SUMIF('1C Organiska mineralgödselmedel'!$C$7:$AG$7,$B10,'1C Organiska mineralgödselmedel'!$C$36:$AG$36)</f>
        <v>0</v>
      </c>
      <c r="T10">
        <f>SUMIF('1C Organiska mineralgödselmedel'!$C$7:$AG$7,$B10,'1C Organiska mineralgödselmedel'!$C$37:$AG$37)</f>
        <v>0</v>
      </c>
      <c r="U10">
        <f>SUMIF('1C Organiska mineralgödselmedel'!$C$7:$AG$7,$B10,'1C Organiska mineralgödselmedel'!$C$38:$AG$38)</f>
        <v>0</v>
      </c>
    </row>
    <row r="11" spans="1:23" x14ac:dyDescent="0.35">
      <c r="A11">
        <v>1</v>
      </c>
      <c r="B11" t="s">
        <v>10</v>
      </c>
      <c r="C11" s="62" t="s">
        <v>27</v>
      </c>
      <c r="D11">
        <f>SUMIF('1C Organiska mineralgödselmedel'!C7:AG7,$B11,'1C Organiska mineralgödselmedel'!C12:AG12)</f>
        <v>0</v>
      </c>
      <c r="F11">
        <f>SUMIF('1C Organiska mineralgödselmedel'!C7:AG7,$B11,'1C Organiska mineralgödselmedel'!C25:AG25)</f>
        <v>0</v>
      </c>
      <c r="H11">
        <f>SUMIF('1C Organiska mineralgödselmedel'!C7:AG7,$B11,'1C Organiska mineralgödselmedel'!C1:AG1)</f>
        <v>0</v>
      </c>
      <c r="I11" s="63" t="str">
        <f t="shared" si="0"/>
        <v/>
      </c>
      <c r="K11">
        <f>SUMIF('1C Organiska mineralgödselmedel'!$C$7:$AG$7,$B11,'1C Organiska mineralgödselmedel'!$C$28:$AG$28)</f>
        <v>0</v>
      </c>
      <c r="L11">
        <f>SUMIF('1C Organiska mineralgödselmedel'!$C$7:$AG$7,$B11,'1C Organiska mineralgödselmedel'!$C$29:$AG$29)</f>
        <v>0</v>
      </c>
      <c r="M11">
        <f>SUMIF('1C Organiska mineralgödselmedel'!$C$7:$AG$7,$B11,'1C Organiska mineralgödselmedel'!$C$30:$AG$30)</f>
        <v>0</v>
      </c>
      <c r="N11">
        <f>SUMIF('1C Organiska mineralgödselmedel'!$C$7:$AG$7,$B11,'1C Organiska mineralgödselmedel'!$C$31:$AG$31)</f>
        <v>0</v>
      </c>
      <c r="O11">
        <f>SUMIF('1C Organiska mineralgödselmedel'!$C$7:$AG$7,$B11,'1C Organiska mineralgödselmedel'!$C$32:$AG$32)</f>
        <v>0</v>
      </c>
      <c r="P11">
        <f>SUMIF('1C Organiska mineralgödselmedel'!$C$7:$AG$7,$B11,'1C Organiska mineralgödselmedel'!$C$33:$AG$33)</f>
        <v>0</v>
      </c>
      <c r="Q11">
        <f>SUMIF('1C Organiska mineralgödselmedel'!$C$7:$AG$7,$B11,'1C Organiska mineralgödselmedel'!$C$34:$AG$34)</f>
        <v>0</v>
      </c>
      <c r="R11">
        <f>SUMIF('1C Organiska mineralgödselmedel'!$C$7:$AG$7,$B11,'1C Organiska mineralgödselmedel'!$C$35:$AG$35)</f>
        <v>0</v>
      </c>
      <c r="S11">
        <f>SUMIF('1C Organiska mineralgödselmedel'!$C$7:$AG$7,$B11,'1C Organiska mineralgödselmedel'!$C$36:$AG$36)</f>
        <v>0</v>
      </c>
      <c r="T11">
        <f>SUMIF('1C Organiska mineralgödselmedel'!$C$7:$AG$7,$B11,'1C Organiska mineralgödselmedel'!$C$37:$AG$37)</f>
        <v>0</v>
      </c>
      <c r="U11">
        <f>SUMIF('1C Organiska mineralgödselmedel'!$C$7:$AG$7,$B11,'1C Organiska mineralgödselmedel'!$C$38:$AG$38)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Anmälare_Anvisningar</vt:lpstr>
      <vt:lpstr>1C Organiska mineralgödselmedel</vt:lpstr>
      <vt:lpstr>Nationella typbeteckningar</vt:lpstr>
      <vt:lpstr>Sammandrag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Ala-Mantila Ossi</dc:creator>
  <cp:lastModifiedBy>Ala-Mantila Ossi (Ruokavirasto)</cp:lastModifiedBy>
  <dcterms:created xsi:type="dcterms:W3CDTF">2017-12-28T09:10:54Z</dcterms:created>
  <dcterms:modified xsi:type="dcterms:W3CDTF">2022-01-04T07:09:21Z</dcterms:modified>
</cp:coreProperties>
</file>