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B8662653-10FD-4780-961B-DE214DE652B1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nmälare_Anvisningar" sheetId="6" r:id="rId1"/>
    <sheet name="3 Jordförbättringsmedel" sheetId="2" r:id="rId2"/>
    <sheet name="Nationella typbeteckningar" sheetId="3" r:id="rId3"/>
    <sheet name="Sammandra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U32" i="5" l="1"/>
  <c r="T32" i="5"/>
  <c r="S32" i="5"/>
  <c r="R32" i="5"/>
  <c r="Q32" i="5"/>
  <c r="P32" i="5"/>
  <c r="O32" i="5"/>
  <c r="N32" i="5"/>
  <c r="M32" i="5"/>
  <c r="L32" i="5"/>
  <c r="K32" i="5"/>
  <c r="U31" i="5"/>
  <c r="T31" i="5"/>
  <c r="S31" i="5"/>
  <c r="R31" i="5"/>
  <c r="Q31" i="5"/>
  <c r="P31" i="5"/>
  <c r="O31" i="5"/>
  <c r="N31" i="5"/>
  <c r="M31" i="5"/>
  <c r="L31" i="5"/>
  <c r="K31" i="5"/>
  <c r="U30" i="5"/>
  <c r="T30" i="5"/>
  <c r="S30" i="5"/>
  <c r="R30" i="5"/>
  <c r="Q30" i="5"/>
  <c r="P30" i="5"/>
  <c r="O30" i="5"/>
  <c r="N30" i="5"/>
  <c r="M30" i="5"/>
  <c r="L30" i="5"/>
  <c r="K30" i="5"/>
  <c r="U29" i="5"/>
  <c r="T29" i="5"/>
  <c r="S29" i="5"/>
  <c r="R29" i="5"/>
  <c r="Q29" i="5"/>
  <c r="P29" i="5"/>
  <c r="O29" i="5"/>
  <c r="N29" i="5"/>
  <c r="M29" i="5"/>
  <c r="L29" i="5"/>
  <c r="K29" i="5"/>
  <c r="U28" i="5"/>
  <c r="T28" i="5"/>
  <c r="S28" i="5"/>
  <c r="R28" i="5"/>
  <c r="Q28" i="5"/>
  <c r="P28" i="5"/>
  <c r="O28" i="5"/>
  <c r="N28" i="5"/>
  <c r="M28" i="5"/>
  <c r="L28" i="5"/>
  <c r="K28" i="5"/>
  <c r="U27" i="5"/>
  <c r="T27" i="5"/>
  <c r="S27" i="5"/>
  <c r="R27" i="5"/>
  <c r="Q27" i="5"/>
  <c r="P27" i="5"/>
  <c r="O27" i="5"/>
  <c r="N27" i="5"/>
  <c r="M27" i="5"/>
  <c r="L27" i="5"/>
  <c r="K27" i="5"/>
  <c r="U26" i="5"/>
  <c r="T26" i="5"/>
  <c r="S26" i="5"/>
  <c r="R26" i="5"/>
  <c r="Q26" i="5"/>
  <c r="P26" i="5"/>
  <c r="O26" i="5"/>
  <c r="N26" i="5"/>
  <c r="M26" i="5"/>
  <c r="L26" i="5"/>
  <c r="K26" i="5"/>
  <c r="U25" i="5"/>
  <c r="T25" i="5"/>
  <c r="S25" i="5"/>
  <c r="R25" i="5"/>
  <c r="Q25" i="5"/>
  <c r="P25" i="5"/>
  <c r="O25" i="5"/>
  <c r="N25" i="5"/>
  <c r="M25" i="5"/>
  <c r="L25" i="5"/>
  <c r="K25" i="5"/>
  <c r="U24" i="5"/>
  <c r="T24" i="5"/>
  <c r="S24" i="5"/>
  <c r="R24" i="5"/>
  <c r="Q24" i="5"/>
  <c r="P24" i="5"/>
  <c r="O24" i="5"/>
  <c r="N24" i="5"/>
  <c r="M24" i="5"/>
  <c r="L24" i="5"/>
  <c r="K24" i="5"/>
  <c r="U23" i="5"/>
  <c r="T23" i="5"/>
  <c r="S23" i="5"/>
  <c r="R23" i="5"/>
  <c r="Q23" i="5"/>
  <c r="P23" i="5"/>
  <c r="O23" i="5"/>
  <c r="N23" i="5"/>
  <c r="M23" i="5"/>
  <c r="L23" i="5"/>
  <c r="K23" i="5"/>
  <c r="U22" i="5"/>
  <c r="T22" i="5"/>
  <c r="S22" i="5"/>
  <c r="R22" i="5"/>
  <c r="Q22" i="5"/>
  <c r="P22" i="5"/>
  <c r="O22" i="5"/>
  <c r="N22" i="5"/>
  <c r="M22" i="5"/>
  <c r="L22" i="5"/>
  <c r="K22" i="5"/>
  <c r="U21" i="5"/>
  <c r="T21" i="5"/>
  <c r="S21" i="5"/>
  <c r="R21" i="5"/>
  <c r="Q21" i="5"/>
  <c r="P21" i="5"/>
  <c r="O21" i="5"/>
  <c r="N21" i="5"/>
  <c r="M21" i="5"/>
  <c r="L21" i="5"/>
  <c r="K21" i="5"/>
  <c r="U20" i="5"/>
  <c r="T20" i="5"/>
  <c r="S20" i="5"/>
  <c r="R20" i="5"/>
  <c r="Q20" i="5"/>
  <c r="P20" i="5"/>
  <c r="O20" i="5"/>
  <c r="N20" i="5"/>
  <c r="M20" i="5"/>
  <c r="L20" i="5"/>
  <c r="K20" i="5"/>
  <c r="U19" i="5"/>
  <c r="T19" i="5"/>
  <c r="S19" i="5"/>
  <c r="R19" i="5"/>
  <c r="Q19" i="5"/>
  <c r="P19" i="5"/>
  <c r="O19" i="5"/>
  <c r="N19" i="5"/>
  <c r="M19" i="5"/>
  <c r="L19" i="5"/>
  <c r="K19" i="5"/>
  <c r="U18" i="5"/>
  <c r="T18" i="5"/>
  <c r="S18" i="5"/>
  <c r="R18" i="5"/>
  <c r="Q18" i="5"/>
  <c r="P18" i="5"/>
  <c r="O18" i="5"/>
  <c r="N18" i="5"/>
  <c r="M18" i="5"/>
  <c r="L18" i="5"/>
  <c r="K18" i="5"/>
  <c r="U17" i="5"/>
  <c r="T17" i="5"/>
  <c r="S17" i="5"/>
  <c r="R17" i="5"/>
  <c r="Q17" i="5"/>
  <c r="P17" i="5"/>
  <c r="O17" i="5"/>
  <c r="N17" i="5"/>
  <c r="M17" i="5"/>
  <c r="L17" i="5"/>
  <c r="K17" i="5"/>
  <c r="U16" i="5"/>
  <c r="T16" i="5"/>
  <c r="S16" i="5"/>
  <c r="R16" i="5"/>
  <c r="Q16" i="5"/>
  <c r="P16" i="5"/>
  <c r="O16" i="5"/>
  <c r="N16" i="5"/>
  <c r="M16" i="5"/>
  <c r="L16" i="5"/>
  <c r="K16" i="5"/>
  <c r="U15" i="5"/>
  <c r="T15" i="5"/>
  <c r="S15" i="5"/>
  <c r="R15" i="5"/>
  <c r="Q15" i="5"/>
  <c r="P15" i="5"/>
  <c r="O15" i="5"/>
  <c r="N15" i="5"/>
  <c r="M15" i="5"/>
  <c r="L15" i="5"/>
  <c r="K15" i="5"/>
  <c r="U14" i="5"/>
  <c r="T14" i="5"/>
  <c r="S14" i="5"/>
  <c r="R14" i="5"/>
  <c r="Q14" i="5"/>
  <c r="P14" i="5"/>
  <c r="O14" i="5"/>
  <c r="N14" i="5"/>
  <c r="M14" i="5"/>
  <c r="L14" i="5"/>
  <c r="K14" i="5"/>
  <c r="U13" i="5"/>
  <c r="T13" i="5"/>
  <c r="S13" i="5"/>
  <c r="R13" i="5"/>
  <c r="Q13" i="5"/>
  <c r="P13" i="5"/>
  <c r="O13" i="5"/>
  <c r="N13" i="5"/>
  <c r="M13" i="5"/>
  <c r="L13" i="5"/>
  <c r="K13" i="5"/>
  <c r="U12" i="5"/>
  <c r="T12" i="5"/>
  <c r="S12" i="5"/>
  <c r="R12" i="5"/>
  <c r="Q12" i="5"/>
  <c r="P12" i="5"/>
  <c r="O12" i="5"/>
  <c r="N12" i="5"/>
  <c r="M12" i="5"/>
  <c r="L12" i="5"/>
  <c r="K12" i="5"/>
  <c r="U11" i="5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7" i="5"/>
  <c r="T7" i="5"/>
  <c r="S7" i="5"/>
  <c r="R7" i="5"/>
  <c r="Q7" i="5"/>
  <c r="P7" i="5"/>
  <c r="O7" i="5"/>
  <c r="N7" i="5"/>
  <c r="M7" i="5"/>
  <c r="L7" i="5"/>
  <c r="K7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/>
  <c r="K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1" i="2"/>
  <c r="F3" i="5"/>
  <c r="H32" i="5" l="1"/>
  <c r="D32" i="5"/>
  <c r="H31" i="5"/>
  <c r="D31" i="5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D6" i="5"/>
  <c r="H5" i="5"/>
  <c r="D5" i="5"/>
  <c r="H4" i="5"/>
  <c r="D4" i="5"/>
  <c r="H3" i="5"/>
  <c r="D3" i="5"/>
  <c r="H1" i="2"/>
  <c r="G1" i="2"/>
  <c r="F1" i="2"/>
  <c r="E1" i="2"/>
  <c r="D1" i="2"/>
  <c r="H6" i="5" s="1"/>
  <c r="H39" i="2"/>
  <c r="G39" i="2"/>
  <c r="F39" i="2"/>
  <c r="E39" i="2"/>
  <c r="D39" i="2"/>
  <c r="C39" i="2"/>
  <c r="H24" i="2"/>
  <c r="G24" i="2"/>
  <c r="F24" i="2"/>
  <c r="E24" i="2"/>
  <c r="D24" i="2"/>
  <c r="C24" i="2"/>
  <c r="E40" i="2" l="1"/>
  <c r="E45" i="2" s="1"/>
  <c r="F40" i="2"/>
  <c r="F44" i="2" s="1"/>
  <c r="G40" i="2"/>
  <c r="G44" i="2" s="1"/>
  <c r="H40" i="2"/>
  <c r="H45" i="2" s="1"/>
  <c r="D40" i="2"/>
  <c r="D45" i="2" s="1"/>
  <c r="C40" i="2"/>
  <c r="C45" i="2" s="1"/>
  <c r="I3" i="5"/>
  <c r="I7" i="5"/>
  <c r="I11" i="5"/>
  <c r="I15" i="5"/>
  <c r="I19" i="5"/>
  <c r="I23" i="5"/>
  <c r="I27" i="5"/>
  <c r="I31" i="5"/>
  <c r="I5" i="5"/>
  <c r="I9" i="5"/>
  <c r="I13" i="5"/>
  <c r="I17" i="5"/>
  <c r="I21" i="5"/>
  <c r="I25" i="5"/>
  <c r="I29" i="5"/>
  <c r="I4" i="5"/>
  <c r="I16" i="5"/>
  <c r="I20" i="5"/>
  <c r="I24" i="5"/>
  <c r="I28" i="5"/>
  <c r="I32" i="5"/>
  <c r="I8" i="5"/>
  <c r="I12" i="5"/>
  <c r="I6" i="5"/>
  <c r="I10" i="5"/>
  <c r="I14" i="5"/>
  <c r="I18" i="5"/>
  <c r="I22" i="5"/>
  <c r="I26" i="5"/>
  <c r="I30" i="5"/>
  <c r="F45" i="2" l="1"/>
  <c r="H44" i="2"/>
  <c r="G45" i="2"/>
  <c r="E44" i="2"/>
  <c r="D44" i="2"/>
  <c r="C44" i="2"/>
  <c r="B44" i="2"/>
</calcChain>
</file>

<file path=xl/sharedStrings.xml><?xml version="1.0" encoding="utf-8"?>
<sst xmlns="http://schemas.openxmlformats.org/spreadsheetml/2006/main" count="253" uniqueCount="188">
  <si>
    <t>tn</t>
  </si>
  <si>
    <t>Vientiin EU-alueen ulkopuolelle (vientimaat ilmoitettava lisätiedoissa)</t>
  </si>
  <si>
    <t>Tietojen tarkistusrivi: Lukuarvot</t>
  </si>
  <si>
    <t>3A11</t>
  </si>
  <si>
    <t>3A12</t>
  </si>
  <si>
    <t>3A21</t>
  </si>
  <si>
    <r>
      <t>3A21</t>
    </r>
    <r>
      <rPr>
        <sz val="10"/>
        <color indexed="10"/>
        <rFont val="Arial"/>
        <family val="2"/>
      </rPr>
      <t>jv</t>
    </r>
  </si>
  <si>
    <t>3A22</t>
  </si>
  <si>
    <t>3A23</t>
  </si>
  <si>
    <r>
      <t>3A23</t>
    </r>
    <r>
      <rPr>
        <sz val="10"/>
        <color indexed="10"/>
        <rFont val="Arial"/>
        <family val="2"/>
      </rPr>
      <t>jv</t>
    </r>
  </si>
  <si>
    <t>3A24</t>
  </si>
  <si>
    <t>3A25</t>
  </si>
  <si>
    <r>
      <t>3A25</t>
    </r>
    <r>
      <rPr>
        <sz val="10"/>
        <color indexed="10"/>
        <rFont val="Arial"/>
        <family val="2"/>
      </rPr>
      <t>jv</t>
    </r>
  </si>
  <si>
    <t>3A26</t>
  </si>
  <si>
    <t>3A27</t>
  </si>
  <si>
    <t>3A28</t>
  </si>
  <si>
    <t>3A29</t>
  </si>
  <si>
    <t>3A31</t>
  </si>
  <si>
    <t>3A32</t>
  </si>
  <si>
    <t>3A33</t>
  </si>
  <si>
    <t>3A34</t>
  </si>
  <si>
    <t>3A41</t>
  </si>
  <si>
    <t>3A42</t>
  </si>
  <si>
    <t>3A43</t>
  </si>
  <si>
    <t>3A44</t>
  </si>
  <si>
    <t>3A51</t>
  </si>
  <si>
    <t>3A52</t>
  </si>
  <si>
    <t>3A53</t>
  </si>
  <si>
    <t>3A54</t>
  </si>
  <si>
    <t>3A55</t>
  </si>
  <si>
    <t>3A56</t>
  </si>
  <si>
    <t>3A57</t>
  </si>
  <si>
    <t>3A58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</si>
  <si>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</si>
  <si>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</si>
  <si>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</si>
  <si>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</si>
  <si>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</si>
  <si>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</si>
  <si>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</si>
  <si>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</si>
  <si>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</si>
  <si>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TNL3A11</t>
  </si>
  <si>
    <t>TNL3A12</t>
  </si>
  <si>
    <t>TNL3A21</t>
  </si>
  <si>
    <t>PROD007087</t>
  </si>
  <si>
    <t>TNL3A22</t>
  </si>
  <si>
    <t>TNL3A23</t>
  </si>
  <si>
    <t>TNL3A24</t>
  </si>
  <si>
    <t>TNL3A25</t>
  </si>
  <si>
    <t>TNL3A26</t>
  </si>
  <si>
    <t>TNL3A27</t>
  </si>
  <si>
    <t>TNL3A28</t>
  </si>
  <si>
    <t>TNL3A29</t>
  </si>
  <si>
    <t>TNL3A31</t>
  </si>
  <si>
    <t>TNL3A32</t>
  </si>
  <si>
    <t>TNL3A33</t>
  </si>
  <si>
    <t>TNL3A34</t>
  </si>
  <si>
    <t>TNL3A41</t>
  </si>
  <si>
    <t>TNL3A42</t>
  </si>
  <si>
    <t>TNL3A43</t>
  </si>
  <si>
    <t>TNL3A44</t>
  </si>
  <si>
    <t>TNL3A51</t>
  </si>
  <si>
    <t>PROD007088</t>
  </si>
  <si>
    <t>TNL3A52</t>
  </si>
  <si>
    <t>TNL3A53</t>
  </si>
  <si>
    <t>TNL3A54</t>
  </si>
  <si>
    <t>TNL3A55</t>
  </si>
  <si>
    <t>TNL3A56</t>
  </si>
  <si>
    <t>TNL3A57</t>
  </si>
  <si>
    <t>TNL3A58</t>
  </si>
  <si>
    <t>Muu kuin lannoitevalmistekäyttö (esim. maanrakennus, poltto) tai loppusijoitus kaatopaikalle (ml. kaatopaikan maisemointi)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</si>
  <si>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</si>
  <si>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</si>
  <si>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</si>
  <si>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</si>
  <si>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Jatkojalostukseen kotimaassa (lannoitevalmisteen raaka-aineeksi)</t>
  </si>
  <si>
    <t>Vientiin EU-alueelle (vientimaat ilmoitettava lisätiedoissa)</t>
  </si>
  <si>
    <t>Muu käyttö lannoitevalmisteena (lisätietoihin selitys käytöstä)</t>
  </si>
  <si>
    <r>
      <t>Peltoviljelyyn ja/tai avomaan ammattimaiseen puutarhaviljelyyn kotimaassa (</t>
    </r>
    <r>
      <rPr>
        <sz val="8"/>
        <color rgb="FFFF0000"/>
        <rFont val="Arial"/>
        <family val="2"/>
      </rPr>
      <t>tuote sisältää jätevesilietettä</t>
    </r>
    <r>
      <rPr>
        <sz val="8"/>
        <color rgb="FF0000FF"/>
        <rFont val="Arial"/>
        <family val="2"/>
      </rPr>
      <t>)</t>
    </r>
  </si>
  <si>
    <r>
      <t>Peltoviljelyyn ja/tai avomaan ammattimaiseen puutarhaviljelyyn kotimaassa (</t>
    </r>
    <r>
      <rPr>
        <sz val="8"/>
        <color rgb="FFFF0000"/>
        <rFont val="Arial"/>
        <family val="2"/>
      </rPr>
      <t>tuote ei sisällä jätevesilietettä</t>
    </r>
    <r>
      <rPr>
        <sz val="8"/>
        <color rgb="FF0000FF"/>
        <rFont val="Arial"/>
        <family val="2"/>
      </rPr>
      <t>)</t>
    </r>
  </si>
  <si>
    <t xml:space="preserve">lannoite.ilmoitukset@ruokavirasto.fi </t>
  </si>
  <si>
    <t>Blankett 12607:3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</si>
  <si>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</si>
  <si>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</si>
  <si>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</si>
  <si>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</si>
  <si>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</si>
  <si>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</si>
  <si>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</si>
  <si>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</si>
  <si>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</si>
  <si>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</si>
  <si>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</si>
  <si>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</si>
  <si>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</si>
  <si>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</si>
  <si>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</si>
  <si>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</si>
  <si>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</si>
  <si>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</si>
  <si>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Vid behov nya kolumner eller rader kan tilläggas årsanmälningsblanketten.</t>
  </si>
  <si>
    <t>Produkt 1</t>
  </si>
  <si>
    <t>Produkt 2</t>
  </si>
  <si>
    <t>Produkt 3</t>
  </si>
  <si>
    <t>Produkt 4</t>
  </si>
  <si>
    <t>Produkt 5</t>
  </si>
  <si>
    <t>Produkt 6</t>
  </si>
  <si>
    <t>Fabrikatets handelsnamn:</t>
  </si>
  <si>
    <t>Tillverkningställe:</t>
  </si>
  <si>
    <t>Namnet av kontaktperson av tillverkningställe:</t>
  </si>
  <si>
    <t>(adress och telefonmummer till närmare upplysningar)</t>
  </si>
  <si>
    <t>Till skogsgödsling i Finland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</si>
  <si>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</si>
  <si>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</si>
  <si>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</si>
  <si>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Till fortsatt förädling i Finland (som råmaterial för gödselfabrikat)</t>
  </si>
  <si>
    <t>Till export till EU-område (exportländerna till punkt "Närmare upplysningar")</t>
  </si>
  <si>
    <t>Till export utanför EU-område (exportländerna till punkt "Närmare upplysningar")</t>
  </si>
  <si>
    <t>Till annat bruk som gödningsmedel (förklaring till ytterligare information)</t>
  </si>
  <si>
    <t>Ytterligare information:</t>
  </si>
  <si>
    <t>Blankett 12607:3 TILLVERKNINGEN AV JORDFÖRBÄTTRINGSMEDEL</t>
  </si>
  <si>
    <t>TILLVERKNINGEN AV JORDFÖRBÄTTRINGSMEDEL</t>
  </si>
  <si>
    <t>På blanketten anmälas de gödselfabrikat som hör till följande gödselfabrikats typbeteckningsgrupper: Jorförbättringstorv (3A1), organiska jordförbättringsmedel (3A2),medel som förbättrar jordmånens struktur (3A3), ämnen som ökar den biologiska aktiviteten (3A4) och biprodukter som används som sådana som jordförbättringsmedel (3A5)</t>
  </si>
  <si>
    <t>Avloppsslam</t>
  </si>
  <si>
    <t>Naturgödsel</t>
  </si>
  <si>
    <t>Kategori 3 animaliska biprodukter och matavfall</t>
  </si>
  <si>
    <t>Andra råvaror:</t>
  </si>
  <si>
    <r>
      <t>Till åkerodling och/eller yrkesmässig trädgårdsodling på friland i Finland (</t>
    </r>
    <r>
      <rPr>
        <sz val="8"/>
        <color rgb="FFFF0000"/>
        <rFont val="Arial"/>
        <family val="2"/>
      </rPr>
      <t>produkten innehåller avloppsslam</t>
    </r>
    <r>
      <rPr>
        <sz val="8"/>
        <rFont val="Arial"/>
        <family val="2"/>
      </rPr>
      <t>)</t>
    </r>
  </si>
  <si>
    <r>
      <t>Till åkerodling och/eller yrkesmässig trädgårdsodling på friland i Finland (</t>
    </r>
    <r>
      <rPr>
        <sz val="8"/>
        <color rgb="FFFF0000"/>
        <rFont val="Arial"/>
        <family val="2"/>
      </rPr>
      <t>produkten innehåller inte avloppsslam</t>
    </r>
    <r>
      <rPr>
        <sz val="8"/>
        <rFont val="Arial"/>
        <family val="2"/>
      </rPr>
      <t>)</t>
    </r>
  </si>
  <si>
    <t>Sammandragsblankett; ange inte data i den här tabellen!</t>
  </si>
  <si>
    <t>DEN NATIONELLA FÖRTECKNINGEN ÖVER GÖDSELFABRIKATS TYPBETECKNINGAR : Jordförbättringsmedel</t>
  </si>
  <si>
    <t>Kod</t>
  </si>
  <si>
    <t>Typbeteckning</t>
  </si>
  <si>
    <t>3 Jordförbättringsmedel</t>
  </si>
  <si>
    <t xml:space="preserve">3A1 Jordförbättringstorv </t>
  </si>
  <si>
    <t xml:space="preserve">Jordförbättringstorv </t>
  </si>
  <si>
    <t>Kalkad jordförbättringstorv</t>
  </si>
  <si>
    <t>3A2 Organiska jordförbättringmedel</t>
  </si>
  <si>
    <t>Jordförbättringskompost</t>
  </si>
  <si>
    <r>
      <t xml:space="preserve">Jordförbättringskompost, </t>
    </r>
    <r>
      <rPr>
        <sz val="10"/>
        <color indexed="10"/>
        <rFont val="Arial"/>
        <family val="2"/>
      </rPr>
      <t>som innehåller avloppsslam</t>
    </r>
    <r>
      <rPr>
        <vertAlign val="superscript"/>
        <sz val="10"/>
        <color indexed="10"/>
        <rFont val="Arial"/>
        <family val="2"/>
      </rPr>
      <t>*)</t>
    </r>
  </si>
  <si>
    <t xml:space="preserve">Gödselblandning </t>
  </si>
  <si>
    <t>Råkompost</t>
  </si>
  <si>
    <r>
      <t xml:space="preserve">Råkompost, </t>
    </r>
    <r>
      <rPr>
        <sz val="10"/>
        <color indexed="10"/>
        <rFont val="Arial"/>
        <family val="2"/>
      </rPr>
      <t>som innehåller avloppsslam</t>
    </r>
    <r>
      <rPr>
        <vertAlign val="superscript"/>
        <sz val="10"/>
        <color indexed="10"/>
        <rFont val="Arial"/>
        <family val="2"/>
      </rPr>
      <t>*)</t>
    </r>
  </si>
  <si>
    <t>Växtavfallkompost</t>
  </si>
  <si>
    <t>Torrgranulat eller -pulver</t>
  </si>
  <si>
    <r>
      <t xml:space="preserve">Torrgranulat eller -pulver, </t>
    </r>
    <r>
      <rPr>
        <sz val="10"/>
        <color indexed="10"/>
        <rFont val="Arial"/>
        <family val="2"/>
      </rPr>
      <t>som innehåller avloppsslam</t>
    </r>
    <r>
      <rPr>
        <vertAlign val="superscript"/>
        <sz val="10"/>
        <color indexed="10"/>
        <rFont val="Arial"/>
        <family val="2"/>
      </rPr>
      <t>*)</t>
    </r>
  </si>
  <si>
    <t xml:space="preserve">Syrebehandlat och stabiliserat reningsverksslam </t>
  </si>
  <si>
    <t xml:space="preserve">Förmultningsrest till jordförbättring </t>
  </si>
  <si>
    <t>Förbättrat fiberslam</t>
  </si>
  <si>
    <t>3A3 Medel som förbättrar jordmånens struktur</t>
  </si>
  <si>
    <t xml:space="preserve">Täckmaterial </t>
  </si>
  <si>
    <t xml:space="preserve">Mineralämnen som förbättrar jordstrukturen </t>
  </si>
  <si>
    <t>Växtsubstratkol av vegetabiliskt ursprung</t>
  </si>
  <si>
    <t>Absorptionsgranulat</t>
  </si>
  <si>
    <t xml:space="preserve">3A4 Ämnen som ökar den biologiska aktiviteten </t>
  </si>
  <si>
    <t xml:space="preserve">Mineralaktivator </t>
  </si>
  <si>
    <t xml:space="preserve">Organiskt komposteringspreparat </t>
  </si>
  <si>
    <t xml:space="preserve">Biodynamiskt besprutningsmedel </t>
  </si>
  <si>
    <t xml:space="preserve">Biodynamiskt kompostpreparat </t>
  </si>
  <si>
    <t>3A5 Biprodukter som används som sådana som jordförbättringsmedel</t>
  </si>
  <si>
    <t xml:space="preserve">Kalkstabiliserat reningsverksslam </t>
  </si>
  <si>
    <t>Rötrest</t>
  </si>
  <si>
    <t xml:space="preserve">Förmultat reningsverksslam </t>
  </si>
  <si>
    <t>Fiberslam</t>
  </si>
  <si>
    <t xml:space="preserve">Växtunderlag som använts för svampodling </t>
  </si>
  <si>
    <t xml:space="preserve">Använt växtunderlag av torv </t>
  </si>
  <si>
    <t>Kemiskt oxiderat reningsverksslam</t>
  </si>
  <si>
    <t>Gips</t>
  </si>
  <si>
    <r>
      <rPr>
        <b/>
        <vertAlign val="superscript"/>
        <sz val="10"/>
        <color indexed="10"/>
        <rFont val="Arial"/>
        <family val="2"/>
      </rPr>
      <t>*)</t>
    </r>
    <r>
      <rPr>
        <b/>
        <sz val="10"/>
        <rFont val="Arial"/>
        <family val="2"/>
      </rPr>
      <t>Avloppsslam:</t>
    </r>
  </si>
  <si>
    <t>avloppsslam från kommunala avloppsreningsverk</t>
  </si>
  <si>
    <t>avskiljarslam</t>
  </si>
  <si>
    <t>slam från fastighets- eller gårdsspecifika bearbetningssystemer av avloppsvatten</t>
  </si>
  <si>
    <t xml:space="preserve">avfall från torrtoaletter </t>
  </si>
  <si>
    <t>slam från andra än de ovan nämda avloppsreningsverk</t>
  </si>
  <si>
    <t xml:space="preserve">Föråldrat reningsverksslam </t>
  </si>
  <si>
    <t>Annat bruk än som gödselfabrikat (t.ex. jordbearbetning, förbränning) eller slutförvaring till avstjälpningsplats (t.ex. för landskapsarkitektur ), också förluster</t>
  </si>
  <si>
    <t>Årsanmälan om gödselfabrikat 1.1. - 31.12.2021</t>
  </si>
  <si>
    <t>A.  Lager av färdig produkt 1.1.2021</t>
  </si>
  <si>
    <t>Råvaror som använt vid tillverkningen under året 2021 (ursprung och om råvaror av animaliskt ursprung också godkännandenummer för produktionsanläggningen nämnas):</t>
  </si>
  <si>
    <t>Total användningen av råvaror under året 2021</t>
  </si>
  <si>
    <t>B. Mängden av färdig produkt av årets 2021
    tillverkning</t>
  </si>
  <si>
    <t>B1.Mängden av halffärdig produkt 31.12.2021</t>
  </si>
  <si>
    <t>Försäljningen eller överlåtelsen av färdig produkt under året 2021 (inklusive också produkter som tillverkats före 2021 men sålts eller upplåtits endast 2021):</t>
  </si>
  <si>
    <t>C.  Försäljning och överlåtelse sammanlagt under 2021</t>
  </si>
  <si>
    <t>D. Lager av färdig produk 31.12.2021 (= A + B - C)</t>
  </si>
  <si>
    <t>Välj typbeteckningskod till varje gödselfabrikat från den nationella förteckningen.</t>
  </si>
  <si>
    <r>
      <rPr>
        <b/>
        <sz val="11"/>
        <color theme="1"/>
        <rFont val="Calibri"/>
        <family val="2"/>
        <scheme val="minor"/>
      </rPr>
      <t xml:space="preserve">Fabrikatets typbeteckning:
</t>
    </r>
    <r>
      <rPr>
        <sz val="11"/>
        <color rgb="FFFF0000"/>
        <rFont val="Calibri"/>
        <family val="2"/>
        <scheme val="minor"/>
      </rPr>
      <t>(Välj en kod från listan över typbeteckningar som öppnas)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</si>
</sst>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7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2" borderId="0" xfId="0" applyFill="1" applyBorder="1"/>
    <xf numFmtId="0" fontId="4" fillId="2" borderId="0" xfId="1" applyFill="1" applyAlignment="1" applyProtection="1">
      <alignment vertical="top"/>
    </xf>
    <xf numFmtId="0" fontId="6" fillId="2" borderId="0" xfId="0" applyFont="1" applyFill="1" applyBorder="1" applyAlignment="1">
      <alignment horizontal="center" vertical="center"/>
    </xf>
    <xf numFmtId="0" fontId="2" fillId="4" borderId="0" xfId="0" applyFont="1" applyFill="1"/>
    <xf numFmtId="0" fontId="2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/>
    </xf>
    <xf numFmtId="3" fontId="7" fillId="4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/>
    <xf numFmtId="0" fontId="2" fillId="4" borderId="0" xfId="0" applyFont="1" applyFill="1" applyAlignment="1">
      <alignment vertical="center"/>
    </xf>
    <xf numFmtId="0" fontId="7" fillId="8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/>
    </xf>
    <xf numFmtId="0" fontId="8" fillId="6" borderId="19" xfId="0" applyFont="1" applyFill="1" applyBorder="1"/>
    <xf numFmtId="0" fontId="8" fillId="4" borderId="1" xfId="0" applyFont="1" applyFill="1" applyBorder="1" applyAlignment="1"/>
    <xf numFmtId="3" fontId="8" fillId="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/>
    <xf numFmtId="0" fontId="8" fillId="4" borderId="1" xfId="0" applyFont="1" applyFill="1" applyBorder="1" applyAlignment="1">
      <alignment horizontal="center"/>
    </xf>
    <xf numFmtId="0" fontId="7" fillId="6" borderId="20" xfId="0" applyFont="1" applyFill="1" applyBorder="1" applyAlignment="1"/>
    <xf numFmtId="0" fontId="7" fillId="6" borderId="21" xfId="0" applyFont="1" applyFill="1" applyBorder="1" applyAlignment="1">
      <alignment horizontal="center"/>
    </xf>
    <xf numFmtId="3" fontId="7" fillId="6" borderId="21" xfId="0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top" wrapText="1"/>
    </xf>
    <xf numFmtId="0" fontId="7" fillId="6" borderId="18" xfId="0" applyFont="1" applyFill="1" applyBorder="1" applyAlignment="1">
      <alignment vertical="top" wrapText="1"/>
    </xf>
    <xf numFmtId="3" fontId="8" fillId="6" borderId="19" xfId="0" applyNumberFormat="1" applyFont="1" applyFill="1" applyBorder="1" applyProtection="1">
      <protection locked="0"/>
    </xf>
    <xf numFmtId="3" fontId="8" fillId="6" borderId="19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2" fillId="0" borderId="0" xfId="0" applyFont="1"/>
    <xf numFmtId="0" fontId="12" fillId="0" borderId="0" xfId="0" applyFont="1"/>
    <xf numFmtId="3" fontId="7" fillId="6" borderId="21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3" fontId="7" fillId="6" borderId="16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/>
    <xf numFmtId="0" fontId="8" fillId="0" borderId="0" xfId="0" applyFont="1" applyBorder="1"/>
    <xf numFmtId="0" fontId="8" fillId="0" borderId="2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6" fillId="9" borderId="0" xfId="0" applyFont="1" applyFill="1"/>
    <xf numFmtId="0" fontId="15" fillId="9" borderId="0" xfId="0" applyFont="1" applyFill="1" applyAlignment="1">
      <alignment horizontal="center" vertical="center"/>
    </xf>
    <xf numFmtId="0" fontId="6" fillId="0" borderId="0" xfId="0" applyFont="1"/>
    <xf numFmtId="0" fontId="0" fillId="5" borderId="0" xfId="0" applyFill="1"/>
    <xf numFmtId="0" fontId="0" fillId="0" borderId="0" xfId="0" applyFill="1"/>
    <xf numFmtId="0" fontId="1" fillId="0" borderId="0" xfId="0" applyFont="1" applyFill="1"/>
    <xf numFmtId="0" fontId="2" fillId="0" borderId="10" xfId="0" applyFont="1" applyFill="1" applyBorder="1" applyAlignment="1">
      <alignment vertical="top"/>
    </xf>
    <xf numFmtId="0" fontId="2" fillId="0" borderId="0" xfId="0" applyFont="1" applyFill="1"/>
    <xf numFmtId="0" fontId="19" fillId="0" borderId="0" xfId="0" applyFont="1"/>
    <xf numFmtId="0" fontId="11" fillId="0" borderId="0" xfId="0" applyFont="1"/>
    <xf numFmtId="0" fontId="11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3" fillId="0" borderId="0" xfId="0" applyFont="1"/>
    <xf numFmtId="0" fontId="2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21" fillId="10" borderId="1" xfId="0" applyFont="1" applyFill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21" fillId="10" borderId="3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/>
    <xf numFmtId="3" fontId="3" fillId="4" borderId="0" xfId="0" applyNumberFormat="1" applyFont="1" applyFill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/>
    <xf numFmtId="0" fontId="0" fillId="3" borderId="2" xfId="0" applyFill="1" applyBorder="1"/>
    <xf numFmtId="0" fontId="0" fillId="2" borderId="0" xfId="0" applyFill="1"/>
    <xf numFmtId="0" fontId="4" fillId="4" borderId="0" xfId="1" applyFill="1" applyAlignment="1" applyProtection="1">
      <alignment vertical="top"/>
    </xf>
    <xf numFmtId="0" fontId="4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top"/>
    </xf>
    <xf numFmtId="0" fontId="2" fillId="14" borderId="2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1" fillId="5" borderId="0" xfId="0" applyFont="1" applyFill="1"/>
    <xf numFmtId="0" fontId="2" fillId="5" borderId="0" xfId="0" applyFont="1" applyFill="1"/>
    <xf numFmtId="0" fontId="0" fillId="15" borderId="0" xfId="0" applyFill="1"/>
    <xf numFmtId="0" fontId="1" fillId="15" borderId="0" xfId="0" applyFont="1" applyFill="1" applyAlignment="1">
      <alignment horizontal="center" vertical="center"/>
    </xf>
    <xf numFmtId="0" fontId="2" fillId="15" borderId="0" xfId="0" applyFont="1" applyFill="1"/>
    <xf numFmtId="0" fontId="23" fillId="0" borderId="0" xfId="0" applyFont="1"/>
    <xf numFmtId="0" fontId="0" fillId="0" borderId="0" xfId="0" applyFont="1" applyFill="1"/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1" xfId="0" quotePrefix="1" applyFont="1" applyFill="1" applyBorder="1" applyAlignment="1">
      <alignment vertical="center"/>
    </xf>
    <xf numFmtId="0" fontId="4" fillId="2" borderId="1" xfId="1" applyFill="1" applyBorder="1" applyAlignment="1" applyProtection="1">
      <alignment vertical="center"/>
    </xf>
    <xf numFmtId="0" fontId="0" fillId="2" borderId="0" xfId="0" applyFill="1" applyAlignment="1">
      <alignment wrapText="1"/>
    </xf>
    <xf numFmtId="0" fontId="7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40" style="69" customWidth="1"/>
    <col min="2" max="2" width="14.453125" style="69" customWidth="1"/>
    <col min="3" max="3" width="18.81640625" style="69" customWidth="1"/>
    <col min="4" max="5" width="12.26953125" style="69" customWidth="1"/>
    <col min="6" max="6" width="11.54296875" style="69" customWidth="1"/>
    <col min="7" max="7" width="25.54296875" style="69" customWidth="1"/>
    <col min="8" max="256" width="9.1796875" style="69"/>
    <col min="257" max="257" width="40" style="69" customWidth="1"/>
    <col min="258" max="258" width="14.453125" style="69" customWidth="1"/>
    <col min="259" max="259" width="18.81640625" style="69" customWidth="1"/>
    <col min="260" max="261" width="12.26953125" style="69" customWidth="1"/>
    <col min="262" max="262" width="11.54296875" style="69" customWidth="1"/>
    <col min="263" max="263" width="25.54296875" style="69" customWidth="1"/>
    <col min="264" max="512" width="9.1796875" style="69"/>
    <col min="513" max="513" width="40" style="69" customWidth="1"/>
    <col min="514" max="514" width="14.453125" style="69" customWidth="1"/>
    <col min="515" max="515" width="18.81640625" style="69" customWidth="1"/>
    <col min="516" max="517" width="12.26953125" style="69" customWidth="1"/>
    <col min="518" max="518" width="11.54296875" style="69" customWidth="1"/>
    <col min="519" max="519" width="25.54296875" style="69" customWidth="1"/>
    <col min="520" max="768" width="9.1796875" style="69"/>
    <col min="769" max="769" width="40" style="69" customWidth="1"/>
    <col min="770" max="770" width="14.453125" style="69" customWidth="1"/>
    <col min="771" max="771" width="18.81640625" style="69" customWidth="1"/>
    <col min="772" max="773" width="12.26953125" style="69" customWidth="1"/>
    <col min="774" max="774" width="11.54296875" style="69" customWidth="1"/>
    <col min="775" max="775" width="25.54296875" style="69" customWidth="1"/>
    <col min="776" max="1024" width="9.1796875" style="69"/>
    <col min="1025" max="1025" width="40" style="69" customWidth="1"/>
    <col min="1026" max="1026" width="14.453125" style="69" customWidth="1"/>
    <col min="1027" max="1027" width="18.81640625" style="69" customWidth="1"/>
    <col min="1028" max="1029" width="12.26953125" style="69" customWidth="1"/>
    <col min="1030" max="1030" width="11.54296875" style="69" customWidth="1"/>
    <col min="1031" max="1031" width="25.54296875" style="69" customWidth="1"/>
    <col min="1032" max="1280" width="9.1796875" style="69"/>
    <col min="1281" max="1281" width="40" style="69" customWidth="1"/>
    <col min="1282" max="1282" width="14.453125" style="69" customWidth="1"/>
    <col min="1283" max="1283" width="18.81640625" style="69" customWidth="1"/>
    <col min="1284" max="1285" width="12.26953125" style="69" customWidth="1"/>
    <col min="1286" max="1286" width="11.54296875" style="69" customWidth="1"/>
    <col min="1287" max="1287" width="25.54296875" style="69" customWidth="1"/>
    <col min="1288" max="1536" width="9.1796875" style="69"/>
    <col min="1537" max="1537" width="40" style="69" customWidth="1"/>
    <col min="1538" max="1538" width="14.453125" style="69" customWidth="1"/>
    <col min="1539" max="1539" width="18.81640625" style="69" customWidth="1"/>
    <col min="1540" max="1541" width="12.26953125" style="69" customWidth="1"/>
    <col min="1542" max="1542" width="11.54296875" style="69" customWidth="1"/>
    <col min="1543" max="1543" width="25.54296875" style="69" customWidth="1"/>
    <col min="1544" max="1792" width="9.1796875" style="69"/>
    <col min="1793" max="1793" width="40" style="69" customWidth="1"/>
    <col min="1794" max="1794" width="14.453125" style="69" customWidth="1"/>
    <col min="1795" max="1795" width="18.81640625" style="69" customWidth="1"/>
    <col min="1796" max="1797" width="12.26953125" style="69" customWidth="1"/>
    <col min="1798" max="1798" width="11.54296875" style="69" customWidth="1"/>
    <col min="1799" max="1799" width="25.54296875" style="69" customWidth="1"/>
    <col min="1800" max="2048" width="9.1796875" style="69"/>
    <col min="2049" max="2049" width="40" style="69" customWidth="1"/>
    <col min="2050" max="2050" width="14.453125" style="69" customWidth="1"/>
    <col min="2051" max="2051" width="18.81640625" style="69" customWidth="1"/>
    <col min="2052" max="2053" width="12.26953125" style="69" customWidth="1"/>
    <col min="2054" max="2054" width="11.54296875" style="69" customWidth="1"/>
    <col min="2055" max="2055" width="25.54296875" style="69" customWidth="1"/>
    <col min="2056" max="2304" width="9.1796875" style="69"/>
    <col min="2305" max="2305" width="40" style="69" customWidth="1"/>
    <col min="2306" max="2306" width="14.453125" style="69" customWidth="1"/>
    <col min="2307" max="2307" width="18.81640625" style="69" customWidth="1"/>
    <col min="2308" max="2309" width="12.26953125" style="69" customWidth="1"/>
    <col min="2310" max="2310" width="11.54296875" style="69" customWidth="1"/>
    <col min="2311" max="2311" width="25.54296875" style="69" customWidth="1"/>
    <col min="2312" max="2560" width="9.1796875" style="69"/>
    <col min="2561" max="2561" width="40" style="69" customWidth="1"/>
    <col min="2562" max="2562" width="14.453125" style="69" customWidth="1"/>
    <col min="2563" max="2563" width="18.81640625" style="69" customWidth="1"/>
    <col min="2564" max="2565" width="12.26953125" style="69" customWidth="1"/>
    <col min="2566" max="2566" width="11.54296875" style="69" customWidth="1"/>
    <col min="2567" max="2567" width="25.54296875" style="69" customWidth="1"/>
    <col min="2568" max="2816" width="9.1796875" style="69"/>
    <col min="2817" max="2817" width="40" style="69" customWidth="1"/>
    <col min="2818" max="2818" width="14.453125" style="69" customWidth="1"/>
    <col min="2819" max="2819" width="18.81640625" style="69" customWidth="1"/>
    <col min="2820" max="2821" width="12.26953125" style="69" customWidth="1"/>
    <col min="2822" max="2822" width="11.54296875" style="69" customWidth="1"/>
    <col min="2823" max="2823" width="25.54296875" style="69" customWidth="1"/>
    <col min="2824" max="3072" width="9.1796875" style="69"/>
    <col min="3073" max="3073" width="40" style="69" customWidth="1"/>
    <col min="3074" max="3074" width="14.453125" style="69" customWidth="1"/>
    <col min="3075" max="3075" width="18.81640625" style="69" customWidth="1"/>
    <col min="3076" max="3077" width="12.26953125" style="69" customWidth="1"/>
    <col min="3078" max="3078" width="11.54296875" style="69" customWidth="1"/>
    <col min="3079" max="3079" width="25.54296875" style="69" customWidth="1"/>
    <col min="3080" max="3328" width="9.1796875" style="69"/>
    <col min="3329" max="3329" width="40" style="69" customWidth="1"/>
    <col min="3330" max="3330" width="14.453125" style="69" customWidth="1"/>
    <col min="3331" max="3331" width="18.81640625" style="69" customWidth="1"/>
    <col min="3332" max="3333" width="12.26953125" style="69" customWidth="1"/>
    <col min="3334" max="3334" width="11.54296875" style="69" customWidth="1"/>
    <col min="3335" max="3335" width="25.54296875" style="69" customWidth="1"/>
    <col min="3336" max="3584" width="9.1796875" style="69"/>
    <col min="3585" max="3585" width="40" style="69" customWidth="1"/>
    <col min="3586" max="3586" width="14.453125" style="69" customWidth="1"/>
    <col min="3587" max="3587" width="18.81640625" style="69" customWidth="1"/>
    <col min="3588" max="3589" width="12.26953125" style="69" customWidth="1"/>
    <col min="3590" max="3590" width="11.54296875" style="69" customWidth="1"/>
    <col min="3591" max="3591" width="25.54296875" style="69" customWidth="1"/>
    <col min="3592" max="3840" width="9.1796875" style="69"/>
    <col min="3841" max="3841" width="40" style="69" customWidth="1"/>
    <col min="3842" max="3842" width="14.453125" style="69" customWidth="1"/>
    <col min="3843" max="3843" width="18.81640625" style="69" customWidth="1"/>
    <col min="3844" max="3845" width="12.26953125" style="69" customWidth="1"/>
    <col min="3846" max="3846" width="11.54296875" style="69" customWidth="1"/>
    <col min="3847" max="3847" width="25.54296875" style="69" customWidth="1"/>
    <col min="3848" max="4096" width="9.1796875" style="69"/>
    <col min="4097" max="4097" width="40" style="69" customWidth="1"/>
    <col min="4098" max="4098" width="14.453125" style="69" customWidth="1"/>
    <col min="4099" max="4099" width="18.81640625" style="69" customWidth="1"/>
    <col min="4100" max="4101" width="12.26953125" style="69" customWidth="1"/>
    <col min="4102" max="4102" width="11.54296875" style="69" customWidth="1"/>
    <col min="4103" max="4103" width="25.54296875" style="69" customWidth="1"/>
    <col min="4104" max="4352" width="9.1796875" style="69"/>
    <col min="4353" max="4353" width="40" style="69" customWidth="1"/>
    <col min="4354" max="4354" width="14.453125" style="69" customWidth="1"/>
    <col min="4355" max="4355" width="18.81640625" style="69" customWidth="1"/>
    <col min="4356" max="4357" width="12.26953125" style="69" customWidth="1"/>
    <col min="4358" max="4358" width="11.54296875" style="69" customWidth="1"/>
    <col min="4359" max="4359" width="25.54296875" style="69" customWidth="1"/>
    <col min="4360" max="4608" width="9.1796875" style="69"/>
    <col min="4609" max="4609" width="40" style="69" customWidth="1"/>
    <col min="4610" max="4610" width="14.453125" style="69" customWidth="1"/>
    <col min="4611" max="4611" width="18.81640625" style="69" customWidth="1"/>
    <col min="4612" max="4613" width="12.26953125" style="69" customWidth="1"/>
    <col min="4614" max="4614" width="11.54296875" style="69" customWidth="1"/>
    <col min="4615" max="4615" width="25.54296875" style="69" customWidth="1"/>
    <col min="4616" max="4864" width="9.1796875" style="69"/>
    <col min="4865" max="4865" width="40" style="69" customWidth="1"/>
    <col min="4866" max="4866" width="14.453125" style="69" customWidth="1"/>
    <col min="4867" max="4867" width="18.81640625" style="69" customWidth="1"/>
    <col min="4868" max="4869" width="12.26953125" style="69" customWidth="1"/>
    <col min="4870" max="4870" width="11.54296875" style="69" customWidth="1"/>
    <col min="4871" max="4871" width="25.54296875" style="69" customWidth="1"/>
    <col min="4872" max="5120" width="9.1796875" style="69"/>
    <col min="5121" max="5121" width="40" style="69" customWidth="1"/>
    <col min="5122" max="5122" width="14.453125" style="69" customWidth="1"/>
    <col min="5123" max="5123" width="18.81640625" style="69" customWidth="1"/>
    <col min="5124" max="5125" width="12.26953125" style="69" customWidth="1"/>
    <col min="5126" max="5126" width="11.54296875" style="69" customWidth="1"/>
    <col min="5127" max="5127" width="25.54296875" style="69" customWidth="1"/>
    <col min="5128" max="5376" width="9.1796875" style="69"/>
    <col min="5377" max="5377" width="40" style="69" customWidth="1"/>
    <col min="5378" max="5378" width="14.453125" style="69" customWidth="1"/>
    <col min="5379" max="5379" width="18.81640625" style="69" customWidth="1"/>
    <col min="5380" max="5381" width="12.26953125" style="69" customWidth="1"/>
    <col min="5382" max="5382" width="11.54296875" style="69" customWidth="1"/>
    <col min="5383" max="5383" width="25.54296875" style="69" customWidth="1"/>
    <col min="5384" max="5632" width="9.1796875" style="69"/>
    <col min="5633" max="5633" width="40" style="69" customWidth="1"/>
    <col min="5634" max="5634" width="14.453125" style="69" customWidth="1"/>
    <col min="5635" max="5635" width="18.81640625" style="69" customWidth="1"/>
    <col min="5636" max="5637" width="12.26953125" style="69" customWidth="1"/>
    <col min="5638" max="5638" width="11.54296875" style="69" customWidth="1"/>
    <col min="5639" max="5639" width="25.54296875" style="69" customWidth="1"/>
    <col min="5640" max="5888" width="9.1796875" style="69"/>
    <col min="5889" max="5889" width="40" style="69" customWidth="1"/>
    <col min="5890" max="5890" width="14.453125" style="69" customWidth="1"/>
    <col min="5891" max="5891" width="18.81640625" style="69" customWidth="1"/>
    <col min="5892" max="5893" width="12.26953125" style="69" customWidth="1"/>
    <col min="5894" max="5894" width="11.54296875" style="69" customWidth="1"/>
    <col min="5895" max="5895" width="25.54296875" style="69" customWidth="1"/>
    <col min="5896" max="6144" width="9.1796875" style="69"/>
    <col min="6145" max="6145" width="40" style="69" customWidth="1"/>
    <col min="6146" max="6146" width="14.453125" style="69" customWidth="1"/>
    <col min="6147" max="6147" width="18.81640625" style="69" customWidth="1"/>
    <col min="6148" max="6149" width="12.26953125" style="69" customWidth="1"/>
    <col min="6150" max="6150" width="11.54296875" style="69" customWidth="1"/>
    <col min="6151" max="6151" width="25.54296875" style="69" customWidth="1"/>
    <col min="6152" max="6400" width="9.1796875" style="69"/>
    <col min="6401" max="6401" width="40" style="69" customWidth="1"/>
    <col min="6402" max="6402" width="14.453125" style="69" customWidth="1"/>
    <col min="6403" max="6403" width="18.81640625" style="69" customWidth="1"/>
    <col min="6404" max="6405" width="12.26953125" style="69" customWidth="1"/>
    <col min="6406" max="6406" width="11.54296875" style="69" customWidth="1"/>
    <col min="6407" max="6407" width="25.54296875" style="69" customWidth="1"/>
    <col min="6408" max="6656" width="9.1796875" style="69"/>
    <col min="6657" max="6657" width="40" style="69" customWidth="1"/>
    <col min="6658" max="6658" width="14.453125" style="69" customWidth="1"/>
    <col min="6659" max="6659" width="18.81640625" style="69" customWidth="1"/>
    <col min="6660" max="6661" width="12.26953125" style="69" customWidth="1"/>
    <col min="6662" max="6662" width="11.54296875" style="69" customWidth="1"/>
    <col min="6663" max="6663" width="25.54296875" style="69" customWidth="1"/>
    <col min="6664" max="6912" width="9.1796875" style="69"/>
    <col min="6913" max="6913" width="40" style="69" customWidth="1"/>
    <col min="6914" max="6914" width="14.453125" style="69" customWidth="1"/>
    <col min="6915" max="6915" width="18.81640625" style="69" customWidth="1"/>
    <col min="6916" max="6917" width="12.26953125" style="69" customWidth="1"/>
    <col min="6918" max="6918" width="11.54296875" style="69" customWidth="1"/>
    <col min="6919" max="6919" width="25.54296875" style="69" customWidth="1"/>
    <col min="6920" max="7168" width="9.1796875" style="69"/>
    <col min="7169" max="7169" width="40" style="69" customWidth="1"/>
    <col min="7170" max="7170" width="14.453125" style="69" customWidth="1"/>
    <col min="7171" max="7171" width="18.81640625" style="69" customWidth="1"/>
    <col min="7172" max="7173" width="12.26953125" style="69" customWidth="1"/>
    <col min="7174" max="7174" width="11.54296875" style="69" customWidth="1"/>
    <col min="7175" max="7175" width="25.54296875" style="69" customWidth="1"/>
    <col min="7176" max="7424" width="9.1796875" style="69"/>
    <col min="7425" max="7425" width="40" style="69" customWidth="1"/>
    <col min="7426" max="7426" width="14.453125" style="69" customWidth="1"/>
    <col min="7427" max="7427" width="18.81640625" style="69" customWidth="1"/>
    <col min="7428" max="7429" width="12.26953125" style="69" customWidth="1"/>
    <col min="7430" max="7430" width="11.54296875" style="69" customWidth="1"/>
    <col min="7431" max="7431" width="25.54296875" style="69" customWidth="1"/>
    <col min="7432" max="7680" width="9.1796875" style="69"/>
    <col min="7681" max="7681" width="40" style="69" customWidth="1"/>
    <col min="7682" max="7682" width="14.453125" style="69" customWidth="1"/>
    <col min="7683" max="7683" width="18.81640625" style="69" customWidth="1"/>
    <col min="7684" max="7685" width="12.26953125" style="69" customWidth="1"/>
    <col min="7686" max="7686" width="11.54296875" style="69" customWidth="1"/>
    <col min="7687" max="7687" width="25.54296875" style="69" customWidth="1"/>
    <col min="7688" max="7936" width="9.1796875" style="69"/>
    <col min="7937" max="7937" width="40" style="69" customWidth="1"/>
    <col min="7938" max="7938" width="14.453125" style="69" customWidth="1"/>
    <col min="7939" max="7939" width="18.81640625" style="69" customWidth="1"/>
    <col min="7940" max="7941" width="12.26953125" style="69" customWidth="1"/>
    <col min="7942" max="7942" width="11.54296875" style="69" customWidth="1"/>
    <col min="7943" max="7943" width="25.54296875" style="69" customWidth="1"/>
    <col min="7944" max="8192" width="9.1796875" style="69"/>
    <col min="8193" max="8193" width="40" style="69" customWidth="1"/>
    <col min="8194" max="8194" width="14.453125" style="69" customWidth="1"/>
    <col min="8195" max="8195" width="18.81640625" style="69" customWidth="1"/>
    <col min="8196" max="8197" width="12.26953125" style="69" customWidth="1"/>
    <col min="8198" max="8198" width="11.54296875" style="69" customWidth="1"/>
    <col min="8199" max="8199" width="25.54296875" style="69" customWidth="1"/>
    <col min="8200" max="8448" width="9.1796875" style="69"/>
    <col min="8449" max="8449" width="40" style="69" customWidth="1"/>
    <col min="8450" max="8450" width="14.453125" style="69" customWidth="1"/>
    <col min="8451" max="8451" width="18.81640625" style="69" customWidth="1"/>
    <col min="8452" max="8453" width="12.26953125" style="69" customWidth="1"/>
    <col min="8454" max="8454" width="11.54296875" style="69" customWidth="1"/>
    <col min="8455" max="8455" width="25.54296875" style="69" customWidth="1"/>
    <col min="8456" max="8704" width="9.1796875" style="69"/>
    <col min="8705" max="8705" width="40" style="69" customWidth="1"/>
    <col min="8706" max="8706" width="14.453125" style="69" customWidth="1"/>
    <col min="8707" max="8707" width="18.81640625" style="69" customWidth="1"/>
    <col min="8708" max="8709" width="12.26953125" style="69" customWidth="1"/>
    <col min="8710" max="8710" width="11.54296875" style="69" customWidth="1"/>
    <col min="8711" max="8711" width="25.54296875" style="69" customWidth="1"/>
    <col min="8712" max="8960" width="9.1796875" style="69"/>
    <col min="8961" max="8961" width="40" style="69" customWidth="1"/>
    <col min="8962" max="8962" width="14.453125" style="69" customWidth="1"/>
    <col min="8963" max="8963" width="18.81640625" style="69" customWidth="1"/>
    <col min="8964" max="8965" width="12.26953125" style="69" customWidth="1"/>
    <col min="8966" max="8966" width="11.54296875" style="69" customWidth="1"/>
    <col min="8967" max="8967" width="25.54296875" style="69" customWidth="1"/>
    <col min="8968" max="9216" width="9.1796875" style="69"/>
    <col min="9217" max="9217" width="40" style="69" customWidth="1"/>
    <col min="9218" max="9218" width="14.453125" style="69" customWidth="1"/>
    <col min="9219" max="9219" width="18.81640625" style="69" customWidth="1"/>
    <col min="9220" max="9221" width="12.26953125" style="69" customWidth="1"/>
    <col min="9222" max="9222" width="11.54296875" style="69" customWidth="1"/>
    <col min="9223" max="9223" width="25.54296875" style="69" customWidth="1"/>
    <col min="9224" max="9472" width="9.1796875" style="69"/>
    <col min="9473" max="9473" width="40" style="69" customWidth="1"/>
    <col min="9474" max="9474" width="14.453125" style="69" customWidth="1"/>
    <col min="9475" max="9475" width="18.81640625" style="69" customWidth="1"/>
    <col min="9476" max="9477" width="12.26953125" style="69" customWidth="1"/>
    <col min="9478" max="9478" width="11.54296875" style="69" customWidth="1"/>
    <col min="9479" max="9479" width="25.54296875" style="69" customWidth="1"/>
    <col min="9480" max="9728" width="9.1796875" style="69"/>
    <col min="9729" max="9729" width="40" style="69" customWidth="1"/>
    <col min="9730" max="9730" width="14.453125" style="69" customWidth="1"/>
    <col min="9731" max="9731" width="18.81640625" style="69" customWidth="1"/>
    <col min="9732" max="9733" width="12.26953125" style="69" customWidth="1"/>
    <col min="9734" max="9734" width="11.54296875" style="69" customWidth="1"/>
    <col min="9735" max="9735" width="25.54296875" style="69" customWidth="1"/>
    <col min="9736" max="9984" width="9.1796875" style="69"/>
    <col min="9985" max="9985" width="40" style="69" customWidth="1"/>
    <col min="9986" max="9986" width="14.453125" style="69" customWidth="1"/>
    <col min="9987" max="9987" width="18.81640625" style="69" customWidth="1"/>
    <col min="9988" max="9989" width="12.26953125" style="69" customWidth="1"/>
    <col min="9990" max="9990" width="11.54296875" style="69" customWidth="1"/>
    <col min="9991" max="9991" width="25.54296875" style="69" customWidth="1"/>
    <col min="9992" max="10240" width="9.1796875" style="69"/>
    <col min="10241" max="10241" width="40" style="69" customWidth="1"/>
    <col min="10242" max="10242" width="14.453125" style="69" customWidth="1"/>
    <col min="10243" max="10243" width="18.81640625" style="69" customWidth="1"/>
    <col min="10244" max="10245" width="12.26953125" style="69" customWidth="1"/>
    <col min="10246" max="10246" width="11.54296875" style="69" customWidth="1"/>
    <col min="10247" max="10247" width="25.54296875" style="69" customWidth="1"/>
    <col min="10248" max="10496" width="9.1796875" style="69"/>
    <col min="10497" max="10497" width="40" style="69" customWidth="1"/>
    <col min="10498" max="10498" width="14.453125" style="69" customWidth="1"/>
    <col min="10499" max="10499" width="18.81640625" style="69" customWidth="1"/>
    <col min="10500" max="10501" width="12.26953125" style="69" customWidth="1"/>
    <col min="10502" max="10502" width="11.54296875" style="69" customWidth="1"/>
    <col min="10503" max="10503" width="25.54296875" style="69" customWidth="1"/>
    <col min="10504" max="10752" width="9.1796875" style="69"/>
    <col min="10753" max="10753" width="40" style="69" customWidth="1"/>
    <col min="10754" max="10754" width="14.453125" style="69" customWidth="1"/>
    <col min="10755" max="10755" width="18.81640625" style="69" customWidth="1"/>
    <col min="10756" max="10757" width="12.26953125" style="69" customWidth="1"/>
    <col min="10758" max="10758" width="11.54296875" style="69" customWidth="1"/>
    <col min="10759" max="10759" width="25.54296875" style="69" customWidth="1"/>
    <col min="10760" max="11008" width="9.1796875" style="69"/>
    <col min="11009" max="11009" width="40" style="69" customWidth="1"/>
    <col min="11010" max="11010" width="14.453125" style="69" customWidth="1"/>
    <col min="11011" max="11011" width="18.81640625" style="69" customWidth="1"/>
    <col min="11012" max="11013" width="12.26953125" style="69" customWidth="1"/>
    <col min="11014" max="11014" width="11.54296875" style="69" customWidth="1"/>
    <col min="11015" max="11015" width="25.54296875" style="69" customWidth="1"/>
    <col min="11016" max="11264" width="9.1796875" style="69"/>
    <col min="11265" max="11265" width="40" style="69" customWidth="1"/>
    <col min="11266" max="11266" width="14.453125" style="69" customWidth="1"/>
    <col min="11267" max="11267" width="18.81640625" style="69" customWidth="1"/>
    <col min="11268" max="11269" width="12.26953125" style="69" customWidth="1"/>
    <col min="11270" max="11270" width="11.54296875" style="69" customWidth="1"/>
    <col min="11271" max="11271" width="25.54296875" style="69" customWidth="1"/>
    <col min="11272" max="11520" width="9.1796875" style="69"/>
    <col min="11521" max="11521" width="40" style="69" customWidth="1"/>
    <col min="11522" max="11522" width="14.453125" style="69" customWidth="1"/>
    <col min="11523" max="11523" width="18.81640625" style="69" customWidth="1"/>
    <col min="11524" max="11525" width="12.26953125" style="69" customWidth="1"/>
    <col min="11526" max="11526" width="11.54296875" style="69" customWidth="1"/>
    <col min="11527" max="11527" width="25.54296875" style="69" customWidth="1"/>
    <col min="11528" max="11776" width="9.1796875" style="69"/>
    <col min="11777" max="11777" width="40" style="69" customWidth="1"/>
    <col min="11778" max="11778" width="14.453125" style="69" customWidth="1"/>
    <col min="11779" max="11779" width="18.81640625" style="69" customWidth="1"/>
    <col min="11780" max="11781" width="12.26953125" style="69" customWidth="1"/>
    <col min="11782" max="11782" width="11.54296875" style="69" customWidth="1"/>
    <col min="11783" max="11783" width="25.54296875" style="69" customWidth="1"/>
    <col min="11784" max="12032" width="9.1796875" style="69"/>
    <col min="12033" max="12033" width="40" style="69" customWidth="1"/>
    <col min="12034" max="12034" width="14.453125" style="69" customWidth="1"/>
    <col min="12035" max="12035" width="18.81640625" style="69" customWidth="1"/>
    <col min="12036" max="12037" width="12.26953125" style="69" customWidth="1"/>
    <col min="12038" max="12038" width="11.54296875" style="69" customWidth="1"/>
    <col min="12039" max="12039" width="25.54296875" style="69" customWidth="1"/>
    <col min="12040" max="12288" width="9.1796875" style="69"/>
    <col min="12289" max="12289" width="40" style="69" customWidth="1"/>
    <col min="12290" max="12290" width="14.453125" style="69" customWidth="1"/>
    <col min="12291" max="12291" width="18.81640625" style="69" customWidth="1"/>
    <col min="12292" max="12293" width="12.26953125" style="69" customWidth="1"/>
    <col min="12294" max="12294" width="11.54296875" style="69" customWidth="1"/>
    <col min="12295" max="12295" width="25.54296875" style="69" customWidth="1"/>
    <col min="12296" max="12544" width="9.1796875" style="69"/>
    <col min="12545" max="12545" width="40" style="69" customWidth="1"/>
    <col min="12546" max="12546" width="14.453125" style="69" customWidth="1"/>
    <col min="12547" max="12547" width="18.81640625" style="69" customWidth="1"/>
    <col min="12548" max="12549" width="12.26953125" style="69" customWidth="1"/>
    <col min="12550" max="12550" width="11.54296875" style="69" customWidth="1"/>
    <col min="12551" max="12551" width="25.54296875" style="69" customWidth="1"/>
    <col min="12552" max="12800" width="9.1796875" style="69"/>
    <col min="12801" max="12801" width="40" style="69" customWidth="1"/>
    <col min="12802" max="12802" width="14.453125" style="69" customWidth="1"/>
    <col min="12803" max="12803" width="18.81640625" style="69" customWidth="1"/>
    <col min="12804" max="12805" width="12.26953125" style="69" customWidth="1"/>
    <col min="12806" max="12806" width="11.54296875" style="69" customWidth="1"/>
    <col min="12807" max="12807" width="25.54296875" style="69" customWidth="1"/>
    <col min="12808" max="13056" width="9.1796875" style="69"/>
    <col min="13057" max="13057" width="40" style="69" customWidth="1"/>
    <col min="13058" max="13058" width="14.453125" style="69" customWidth="1"/>
    <col min="13059" max="13059" width="18.81640625" style="69" customWidth="1"/>
    <col min="13060" max="13061" width="12.26953125" style="69" customWidth="1"/>
    <col min="13062" max="13062" width="11.54296875" style="69" customWidth="1"/>
    <col min="13063" max="13063" width="25.54296875" style="69" customWidth="1"/>
    <col min="13064" max="13312" width="9.1796875" style="69"/>
    <col min="13313" max="13313" width="40" style="69" customWidth="1"/>
    <col min="13314" max="13314" width="14.453125" style="69" customWidth="1"/>
    <col min="13315" max="13315" width="18.81640625" style="69" customWidth="1"/>
    <col min="13316" max="13317" width="12.26953125" style="69" customWidth="1"/>
    <col min="13318" max="13318" width="11.54296875" style="69" customWidth="1"/>
    <col min="13319" max="13319" width="25.54296875" style="69" customWidth="1"/>
    <col min="13320" max="13568" width="9.1796875" style="69"/>
    <col min="13569" max="13569" width="40" style="69" customWidth="1"/>
    <col min="13570" max="13570" width="14.453125" style="69" customWidth="1"/>
    <col min="13571" max="13571" width="18.81640625" style="69" customWidth="1"/>
    <col min="13572" max="13573" width="12.26953125" style="69" customWidth="1"/>
    <col min="13574" max="13574" width="11.54296875" style="69" customWidth="1"/>
    <col min="13575" max="13575" width="25.54296875" style="69" customWidth="1"/>
    <col min="13576" max="13824" width="9.1796875" style="69"/>
    <col min="13825" max="13825" width="40" style="69" customWidth="1"/>
    <col min="13826" max="13826" width="14.453125" style="69" customWidth="1"/>
    <col min="13827" max="13827" width="18.81640625" style="69" customWidth="1"/>
    <col min="13828" max="13829" width="12.26953125" style="69" customWidth="1"/>
    <col min="13830" max="13830" width="11.54296875" style="69" customWidth="1"/>
    <col min="13831" max="13831" width="25.54296875" style="69" customWidth="1"/>
    <col min="13832" max="14080" width="9.1796875" style="69"/>
    <col min="14081" max="14081" width="40" style="69" customWidth="1"/>
    <col min="14082" max="14082" width="14.453125" style="69" customWidth="1"/>
    <col min="14083" max="14083" width="18.81640625" style="69" customWidth="1"/>
    <col min="14084" max="14085" width="12.26953125" style="69" customWidth="1"/>
    <col min="14086" max="14086" width="11.54296875" style="69" customWidth="1"/>
    <col min="14087" max="14087" width="25.54296875" style="69" customWidth="1"/>
    <col min="14088" max="14336" width="9.1796875" style="69"/>
    <col min="14337" max="14337" width="40" style="69" customWidth="1"/>
    <col min="14338" max="14338" width="14.453125" style="69" customWidth="1"/>
    <col min="14339" max="14339" width="18.81640625" style="69" customWidth="1"/>
    <col min="14340" max="14341" width="12.26953125" style="69" customWidth="1"/>
    <col min="14342" max="14342" width="11.54296875" style="69" customWidth="1"/>
    <col min="14343" max="14343" width="25.54296875" style="69" customWidth="1"/>
    <col min="14344" max="14592" width="9.1796875" style="69"/>
    <col min="14593" max="14593" width="40" style="69" customWidth="1"/>
    <col min="14594" max="14594" width="14.453125" style="69" customWidth="1"/>
    <col min="14595" max="14595" width="18.81640625" style="69" customWidth="1"/>
    <col min="14596" max="14597" width="12.26953125" style="69" customWidth="1"/>
    <col min="14598" max="14598" width="11.54296875" style="69" customWidth="1"/>
    <col min="14599" max="14599" width="25.54296875" style="69" customWidth="1"/>
    <col min="14600" max="14848" width="9.1796875" style="69"/>
    <col min="14849" max="14849" width="40" style="69" customWidth="1"/>
    <col min="14850" max="14850" width="14.453125" style="69" customWidth="1"/>
    <col min="14851" max="14851" width="18.81640625" style="69" customWidth="1"/>
    <col min="14852" max="14853" width="12.26953125" style="69" customWidth="1"/>
    <col min="14854" max="14854" width="11.54296875" style="69" customWidth="1"/>
    <col min="14855" max="14855" width="25.54296875" style="69" customWidth="1"/>
    <col min="14856" max="15104" width="9.1796875" style="69"/>
    <col min="15105" max="15105" width="40" style="69" customWidth="1"/>
    <col min="15106" max="15106" width="14.453125" style="69" customWidth="1"/>
    <col min="15107" max="15107" width="18.81640625" style="69" customWidth="1"/>
    <col min="15108" max="15109" width="12.26953125" style="69" customWidth="1"/>
    <col min="15110" max="15110" width="11.54296875" style="69" customWidth="1"/>
    <col min="15111" max="15111" width="25.54296875" style="69" customWidth="1"/>
    <col min="15112" max="15360" width="9.1796875" style="69"/>
    <col min="15361" max="15361" width="40" style="69" customWidth="1"/>
    <col min="15362" max="15362" width="14.453125" style="69" customWidth="1"/>
    <col min="15363" max="15363" width="18.81640625" style="69" customWidth="1"/>
    <col min="15364" max="15365" width="12.26953125" style="69" customWidth="1"/>
    <col min="15366" max="15366" width="11.54296875" style="69" customWidth="1"/>
    <col min="15367" max="15367" width="25.54296875" style="69" customWidth="1"/>
    <col min="15368" max="15616" width="9.1796875" style="69"/>
    <col min="15617" max="15617" width="40" style="69" customWidth="1"/>
    <col min="15618" max="15618" width="14.453125" style="69" customWidth="1"/>
    <col min="15619" max="15619" width="18.81640625" style="69" customWidth="1"/>
    <col min="15620" max="15621" width="12.26953125" style="69" customWidth="1"/>
    <col min="15622" max="15622" width="11.54296875" style="69" customWidth="1"/>
    <col min="15623" max="15623" width="25.54296875" style="69" customWidth="1"/>
    <col min="15624" max="15872" width="9.1796875" style="69"/>
    <col min="15873" max="15873" width="40" style="69" customWidth="1"/>
    <col min="15874" max="15874" width="14.453125" style="69" customWidth="1"/>
    <col min="15875" max="15875" width="18.81640625" style="69" customWidth="1"/>
    <col min="15876" max="15877" width="12.26953125" style="69" customWidth="1"/>
    <col min="15878" max="15878" width="11.54296875" style="69" customWidth="1"/>
    <col min="15879" max="15879" width="25.54296875" style="69" customWidth="1"/>
    <col min="15880" max="16128" width="9.1796875" style="69"/>
    <col min="16129" max="16129" width="40" style="69" customWidth="1"/>
    <col min="16130" max="16130" width="14.453125" style="69" customWidth="1"/>
    <col min="16131" max="16131" width="18.81640625" style="69" customWidth="1"/>
    <col min="16132" max="16133" width="12.26953125" style="69" customWidth="1"/>
    <col min="16134" max="16134" width="11.54296875" style="69" customWidth="1"/>
    <col min="16135" max="16135" width="25.54296875" style="69" customWidth="1"/>
    <col min="16136" max="16384" width="9.1796875" style="69"/>
  </cols>
  <sheetData>
    <row r="1" spans="1:17" ht="14.25" customHeight="1" x14ac:dyDescent="0.3">
      <c r="A1" s="67" t="s">
        <v>177</v>
      </c>
      <c r="B1" s="68"/>
      <c r="C1" s="68"/>
      <c r="D1" s="68"/>
      <c r="E1" s="68"/>
      <c r="F1" s="68"/>
      <c r="G1" s="68"/>
    </row>
    <row r="2" spans="1:17" ht="30" customHeight="1" x14ac:dyDescent="0.3">
      <c r="A2" s="70" t="s">
        <v>122</v>
      </c>
      <c r="B2" s="71"/>
      <c r="C2" s="71"/>
      <c r="D2" s="71"/>
      <c r="E2" s="71"/>
      <c r="F2" s="72"/>
      <c r="G2" s="73" t="s">
        <v>82</v>
      </c>
    </row>
    <row r="3" spans="1:17" ht="48.65" customHeight="1" x14ac:dyDescent="0.3">
      <c r="A3" s="130" t="s">
        <v>123</v>
      </c>
      <c r="B3" s="131"/>
      <c r="C3" s="131"/>
      <c r="D3" s="131"/>
      <c r="E3" s="131"/>
      <c r="F3" s="131"/>
      <c r="G3" s="132"/>
    </row>
    <row r="4" spans="1:17" s="75" customFormat="1" ht="23.25" customHeight="1" x14ac:dyDescent="0.35">
      <c r="A4" s="74" t="s">
        <v>83</v>
      </c>
      <c r="B4" s="119"/>
      <c r="C4" s="120"/>
      <c r="D4" s="120"/>
      <c r="E4" s="120"/>
      <c r="F4" s="120"/>
      <c r="G4" s="121"/>
    </row>
    <row r="5" spans="1:17" s="75" customFormat="1" ht="23.25" customHeight="1" x14ac:dyDescent="0.35">
      <c r="A5" s="74" t="s">
        <v>84</v>
      </c>
      <c r="B5" s="119"/>
      <c r="C5" s="120"/>
      <c r="D5" s="120"/>
      <c r="E5" s="120"/>
      <c r="F5" s="120"/>
      <c r="G5" s="121"/>
    </row>
    <row r="6" spans="1:17" s="75" customFormat="1" ht="23.25" customHeight="1" x14ac:dyDescent="0.35">
      <c r="A6" s="74" t="s">
        <v>85</v>
      </c>
      <c r="B6" s="119"/>
      <c r="C6" s="120"/>
      <c r="D6" s="120"/>
      <c r="E6" s="120"/>
      <c r="F6" s="120"/>
      <c r="G6" s="121"/>
    </row>
    <row r="7" spans="1:17" s="75" customFormat="1" ht="23.25" customHeight="1" x14ac:dyDescent="0.35">
      <c r="A7" s="74" t="s">
        <v>86</v>
      </c>
      <c r="B7" s="122"/>
      <c r="C7" s="120"/>
      <c r="D7" s="120"/>
      <c r="E7" s="120"/>
      <c r="F7" s="120"/>
      <c r="G7" s="121"/>
    </row>
    <row r="8" spans="1:17" s="75" customFormat="1" ht="23.25" customHeight="1" x14ac:dyDescent="0.35">
      <c r="A8" s="74" t="s">
        <v>87</v>
      </c>
      <c r="B8" s="123"/>
      <c r="C8" s="120"/>
      <c r="D8" s="120"/>
      <c r="E8" s="120"/>
      <c r="F8" s="120"/>
      <c r="G8" s="121"/>
    </row>
    <row r="9" spans="1:17" ht="18" customHeight="1" x14ac:dyDescent="0.3">
      <c r="A9" s="76"/>
      <c r="B9" s="76"/>
      <c r="C9" s="77"/>
      <c r="D9" s="77"/>
      <c r="E9" s="77"/>
      <c r="F9" s="77"/>
      <c r="G9" s="68"/>
    </row>
    <row r="10" spans="1:17" ht="18" customHeight="1" x14ac:dyDescent="0.3">
      <c r="A10" s="89" t="s">
        <v>88</v>
      </c>
      <c r="B10" s="78"/>
      <c r="C10" s="79"/>
      <c r="D10" s="79"/>
      <c r="E10" s="79"/>
      <c r="F10" s="79"/>
      <c r="G10" s="78"/>
    </row>
    <row r="11" spans="1:17" s="80" customFormat="1" ht="13" x14ac:dyDescent="0.3"/>
    <row r="12" spans="1:17" s="92" customFormat="1" ht="29.5" customHeight="1" x14ac:dyDescent="0.35">
      <c r="A12" s="133" t="s">
        <v>97</v>
      </c>
      <c r="B12" s="133"/>
      <c r="C12" s="133"/>
      <c r="D12" s="133"/>
      <c r="E12" s="133"/>
      <c r="F12" s="133"/>
      <c r="G12" s="133"/>
      <c r="H12" s="99"/>
      <c r="I12" s="99"/>
      <c r="J12" s="99"/>
      <c r="K12" s="99"/>
      <c r="L12" s="99"/>
      <c r="M12" s="100"/>
      <c r="N12" s="100"/>
      <c r="O12" s="100"/>
      <c r="P12" s="100"/>
      <c r="Q12" s="100"/>
    </row>
    <row r="13" spans="1:17" s="92" customFormat="1" ht="14.5" x14ac:dyDescent="0.35">
      <c r="A13" s="2" t="s">
        <v>98</v>
      </c>
      <c r="M13" s="100"/>
      <c r="N13" s="100"/>
      <c r="O13" s="100"/>
      <c r="P13" s="100"/>
      <c r="Q13" s="100"/>
    </row>
    <row r="14" spans="1:17" s="92" customFormat="1" ht="21" customHeight="1" x14ac:dyDescent="0.35">
      <c r="A14" s="101" t="s">
        <v>99</v>
      </c>
    </row>
    <row r="15" spans="1:17" s="92" customFormat="1" ht="27.65" customHeight="1" x14ac:dyDescent="0.35">
      <c r="A15" s="134" t="s">
        <v>186</v>
      </c>
      <c r="B15" s="134"/>
      <c r="C15" s="134"/>
      <c r="D15" s="134"/>
      <c r="E15" s="134"/>
      <c r="F15" s="134"/>
      <c r="G15" s="134"/>
      <c r="H15" s="102"/>
      <c r="I15" s="102"/>
      <c r="J15" s="102"/>
      <c r="K15" s="102"/>
      <c r="L15" s="102"/>
    </row>
    <row r="16" spans="1:17" s="92" customFormat="1" ht="39" customHeight="1" x14ac:dyDescent="0.35">
      <c r="A16" s="135" t="s">
        <v>100</v>
      </c>
      <c r="B16" s="135"/>
      <c r="C16" s="135"/>
      <c r="D16" s="135"/>
      <c r="E16" s="135"/>
      <c r="F16" s="135"/>
      <c r="G16" s="135"/>
      <c r="H16" s="103"/>
      <c r="I16" s="103"/>
      <c r="J16" s="103"/>
      <c r="K16" s="103"/>
      <c r="L16" s="103"/>
    </row>
    <row r="17" spans="1:9" s="92" customFormat="1" ht="14.5" x14ac:dyDescent="0.35"/>
    <row r="18" spans="1:9" s="92" customFormat="1" ht="14.5" x14ac:dyDescent="0.35">
      <c r="A18" s="92" t="s">
        <v>101</v>
      </c>
    </row>
    <row r="19" spans="1:9" s="4" customFormat="1" ht="24.65" customHeight="1" x14ac:dyDescent="0.25">
      <c r="A19" s="129"/>
      <c r="B19" s="129"/>
      <c r="C19" s="129"/>
      <c r="D19" s="129"/>
      <c r="E19" s="129"/>
      <c r="F19" s="129"/>
      <c r="G19" s="129"/>
    </row>
    <row r="20" spans="1:9" s="92" customFormat="1" ht="14.5" x14ac:dyDescent="0.35">
      <c r="A20" s="90" t="s">
        <v>89</v>
      </c>
      <c r="B20" s="91"/>
      <c r="C20" s="91"/>
      <c r="D20" s="91"/>
      <c r="E20" s="91"/>
      <c r="F20" s="91"/>
      <c r="G20" s="91"/>
    </row>
    <row r="21" spans="1:9" s="92" customFormat="1" ht="14.5" customHeight="1" x14ac:dyDescent="0.35">
      <c r="A21" s="92" t="s">
        <v>90</v>
      </c>
      <c r="B21" s="93" t="s">
        <v>81</v>
      </c>
      <c r="E21" s="94"/>
      <c r="F21" s="94"/>
      <c r="G21" s="94"/>
      <c r="H21" s="94"/>
      <c r="I21" s="94"/>
    </row>
    <row r="22" spans="1:9" s="92" customFormat="1" ht="14.5" customHeight="1" x14ac:dyDescent="0.35">
      <c r="A22" s="92" t="s">
        <v>91</v>
      </c>
      <c r="B22" s="95" t="s">
        <v>92</v>
      </c>
      <c r="E22" s="96"/>
      <c r="F22" s="96"/>
      <c r="G22" s="96"/>
      <c r="H22" s="96"/>
      <c r="I22" s="96"/>
    </row>
    <row r="23" spans="1:9" s="92" customFormat="1" ht="14.5" customHeight="1" x14ac:dyDescent="0.35">
      <c r="B23" s="95" t="s">
        <v>93</v>
      </c>
      <c r="E23" s="96"/>
      <c r="F23" s="96"/>
      <c r="G23" s="96"/>
      <c r="H23" s="96"/>
      <c r="I23" s="96"/>
    </row>
    <row r="24" spans="1:9" s="92" customFormat="1" ht="14.5" x14ac:dyDescent="0.35">
      <c r="B24" s="95" t="s">
        <v>94</v>
      </c>
      <c r="E24" s="96"/>
      <c r="F24" s="96"/>
      <c r="G24" s="96"/>
      <c r="H24" s="96"/>
      <c r="I24" s="96"/>
    </row>
    <row r="25" spans="1:9" s="92" customFormat="1" ht="14.5" customHeight="1" x14ac:dyDescent="0.35">
      <c r="B25" s="97" t="s">
        <v>95</v>
      </c>
      <c r="E25" s="98"/>
      <c r="F25" s="98"/>
      <c r="G25" s="98"/>
      <c r="H25" s="98"/>
      <c r="I25" s="98"/>
    </row>
    <row r="26" spans="1:9" s="92" customFormat="1" ht="14.5" x14ac:dyDescent="0.35">
      <c r="H26" s="98"/>
      <c r="I26" s="98"/>
    </row>
    <row r="27" spans="1:9" s="92" customFormat="1" ht="31.15" customHeight="1" x14ac:dyDescent="0.35">
      <c r="A27" s="128" t="s">
        <v>96</v>
      </c>
      <c r="B27" s="128"/>
      <c r="C27" s="128"/>
      <c r="D27" s="128"/>
      <c r="E27" s="128"/>
      <c r="F27" s="128"/>
      <c r="G27" s="128"/>
      <c r="H27" s="98"/>
      <c r="I27" s="98"/>
    </row>
    <row r="28" spans="1:9" s="4" customFormat="1" ht="12.5" x14ac:dyDescent="0.25">
      <c r="A28" s="81"/>
      <c r="B28" s="82"/>
      <c r="C28" s="83"/>
      <c r="D28" s="83"/>
      <c r="E28" s="83"/>
      <c r="F28" s="83"/>
      <c r="G28" s="83"/>
    </row>
    <row r="29" spans="1:9" s="4" customFormat="1" ht="12.5" x14ac:dyDescent="0.25">
      <c r="A29" s="81"/>
      <c r="B29" s="82"/>
      <c r="C29" s="83"/>
      <c r="D29" s="83"/>
      <c r="E29" s="83"/>
      <c r="F29" s="83"/>
      <c r="G29" s="83"/>
    </row>
    <row r="30" spans="1:9" s="4" customFormat="1" ht="12.5" x14ac:dyDescent="0.25">
      <c r="A30" s="81"/>
      <c r="B30" s="83"/>
      <c r="C30" s="83"/>
      <c r="D30" s="83"/>
      <c r="E30" s="83"/>
      <c r="F30" s="83"/>
      <c r="G30" s="83"/>
    </row>
    <row r="31" spans="1:9" s="4" customFormat="1" ht="12.5" x14ac:dyDescent="0.25">
      <c r="A31" s="81"/>
      <c r="B31" s="81"/>
      <c r="C31" s="81"/>
      <c r="D31" s="81"/>
      <c r="E31" s="81"/>
      <c r="F31" s="81"/>
      <c r="G31" s="81"/>
    </row>
    <row r="32" spans="1:9" s="4" customFormat="1" ht="12.5" x14ac:dyDescent="0.25">
      <c r="A32" s="81"/>
      <c r="B32" s="81"/>
      <c r="C32" s="81"/>
      <c r="D32" s="81"/>
      <c r="E32" s="81"/>
      <c r="F32" s="81"/>
      <c r="G32" s="81"/>
    </row>
    <row r="33" s="4" customFormat="1" ht="12.5" x14ac:dyDescent="0.25"/>
    <row r="34" s="4" customFormat="1" ht="12.5" x14ac:dyDescent="0.25"/>
    <row r="35" s="4" customFormat="1" ht="12.5" x14ac:dyDescent="0.25"/>
    <row r="36" s="4" customFormat="1" ht="12.5" x14ac:dyDescent="0.25"/>
    <row r="37" s="4" customFormat="1" ht="12.5" x14ac:dyDescent="0.25"/>
  </sheetData>
  <mergeCells count="6">
    <mergeCell ref="A27:G27"/>
    <mergeCell ref="A19:G19"/>
    <mergeCell ref="A3:G3"/>
    <mergeCell ref="A12:G12"/>
    <mergeCell ref="A15:G15"/>
    <mergeCell ref="A16:G16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07289C7F-9950-4F41-A947-DFB262FFBCEC}">
      <formula1>10</formula1>
    </dataValidation>
  </dataValidations>
  <hyperlinks>
    <hyperlink ref="B21" r:id="rId1" xr:uid="{00000000-0004-0000-0000-000000000000}"/>
    <hyperlink ref="A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5.453125" customWidth="1"/>
    <col min="2" max="2" width="5" customWidth="1"/>
    <col min="3" max="8" width="16.7265625" customWidth="1"/>
    <col min="9" max="22" width="8.81640625" customWidth="1"/>
    <col min="23" max="256" width="9.1796875" style="4"/>
    <col min="257" max="257" width="48.1796875" style="4" customWidth="1"/>
    <col min="258" max="258" width="5" style="4" customWidth="1"/>
    <col min="259" max="264" width="16.7265625" style="4" customWidth="1"/>
    <col min="265" max="278" width="8.81640625" style="4" customWidth="1"/>
    <col min="279" max="512" width="9.1796875" style="4"/>
    <col min="513" max="513" width="48.1796875" style="4" customWidth="1"/>
    <col min="514" max="514" width="5" style="4" customWidth="1"/>
    <col min="515" max="520" width="16.7265625" style="4" customWidth="1"/>
    <col min="521" max="534" width="8.81640625" style="4" customWidth="1"/>
    <col min="535" max="768" width="9.1796875" style="4"/>
    <col min="769" max="769" width="48.1796875" style="4" customWidth="1"/>
    <col min="770" max="770" width="5" style="4" customWidth="1"/>
    <col min="771" max="776" width="16.7265625" style="4" customWidth="1"/>
    <col min="777" max="790" width="8.81640625" style="4" customWidth="1"/>
    <col min="791" max="1024" width="9.1796875" style="4"/>
    <col min="1025" max="1025" width="48.1796875" style="4" customWidth="1"/>
    <col min="1026" max="1026" width="5" style="4" customWidth="1"/>
    <col min="1027" max="1032" width="16.7265625" style="4" customWidth="1"/>
    <col min="1033" max="1046" width="8.81640625" style="4" customWidth="1"/>
    <col min="1047" max="1280" width="9.1796875" style="4"/>
    <col min="1281" max="1281" width="48.1796875" style="4" customWidth="1"/>
    <col min="1282" max="1282" width="5" style="4" customWidth="1"/>
    <col min="1283" max="1288" width="16.7265625" style="4" customWidth="1"/>
    <col min="1289" max="1302" width="8.81640625" style="4" customWidth="1"/>
    <col min="1303" max="1536" width="9.1796875" style="4"/>
    <col min="1537" max="1537" width="48.1796875" style="4" customWidth="1"/>
    <col min="1538" max="1538" width="5" style="4" customWidth="1"/>
    <col min="1539" max="1544" width="16.7265625" style="4" customWidth="1"/>
    <col min="1545" max="1558" width="8.81640625" style="4" customWidth="1"/>
    <col min="1559" max="1792" width="9.1796875" style="4"/>
    <col min="1793" max="1793" width="48.1796875" style="4" customWidth="1"/>
    <col min="1794" max="1794" width="5" style="4" customWidth="1"/>
    <col min="1795" max="1800" width="16.7265625" style="4" customWidth="1"/>
    <col min="1801" max="1814" width="8.81640625" style="4" customWidth="1"/>
    <col min="1815" max="2048" width="9.1796875" style="4"/>
    <col min="2049" max="2049" width="48.1796875" style="4" customWidth="1"/>
    <col min="2050" max="2050" width="5" style="4" customWidth="1"/>
    <col min="2051" max="2056" width="16.7265625" style="4" customWidth="1"/>
    <col min="2057" max="2070" width="8.81640625" style="4" customWidth="1"/>
    <col min="2071" max="2304" width="9.1796875" style="4"/>
    <col min="2305" max="2305" width="48.1796875" style="4" customWidth="1"/>
    <col min="2306" max="2306" width="5" style="4" customWidth="1"/>
    <col min="2307" max="2312" width="16.7265625" style="4" customWidth="1"/>
    <col min="2313" max="2326" width="8.81640625" style="4" customWidth="1"/>
    <col min="2327" max="2560" width="9.1796875" style="4"/>
    <col min="2561" max="2561" width="48.1796875" style="4" customWidth="1"/>
    <col min="2562" max="2562" width="5" style="4" customWidth="1"/>
    <col min="2563" max="2568" width="16.7265625" style="4" customWidth="1"/>
    <col min="2569" max="2582" width="8.81640625" style="4" customWidth="1"/>
    <col min="2583" max="2816" width="9.1796875" style="4"/>
    <col min="2817" max="2817" width="48.1796875" style="4" customWidth="1"/>
    <col min="2818" max="2818" width="5" style="4" customWidth="1"/>
    <col min="2819" max="2824" width="16.7265625" style="4" customWidth="1"/>
    <col min="2825" max="2838" width="8.81640625" style="4" customWidth="1"/>
    <col min="2839" max="3072" width="9.1796875" style="4"/>
    <col min="3073" max="3073" width="48.1796875" style="4" customWidth="1"/>
    <col min="3074" max="3074" width="5" style="4" customWidth="1"/>
    <col min="3075" max="3080" width="16.7265625" style="4" customWidth="1"/>
    <col min="3081" max="3094" width="8.81640625" style="4" customWidth="1"/>
    <col min="3095" max="3328" width="9.1796875" style="4"/>
    <col min="3329" max="3329" width="48.1796875" style="4" customWidth="1"/>
    <col min="3330" max="3330" width="5" style="4" customWidth="1"/>
    <col min="3331" max="3336" width="16.7265625" style="4" customWidth="1"/>
    <col min="3337" max="3350" width="8.81640625" style="4" customWidth="1"/>
    <col min="3351" max="3584" width="9.1796875" style="4"/>
    <col min="3585" max="3585" width="48.1796875" style="4" customWidth="1"/>
    <col min="3586" max="3586" width="5" style="4" customWidth="1"/>
    <col min="3587" max="3592" width="16.7265625" style="4" customWidth="1"/>
    <col min="3593" max="3606" width="8.81640625" style="4" customWidth="1"/>
    <col min="3607" max="3840" width="9.1796875" style="4"/>
    <col min="3841" max="3841" width="48.1796875" style="4" customWidth="1"/>
    <col min="3842" max="3842" width="5" style="4" customWidth="1"/>
    <col min="3843" max="3848" width="16.7265625" style="4" customWidth="1"/>
    <col min="3849" max="3862" width="8.81640625" style="4" customWidth="1"/>
    <col min="3863" max="4096" width="9.1796875" style="4"/>
    <col min="4097" max="4097" width="48.1796875" style="4" customWidth="1"/>
    <col min="4098" max="4098" width="5" style="4" customWidth="1"/>
    <col min="4099" max="4104" width="16.7265625" style="4" customWidth="1"/>
    <col min="4105" max="4118" width="8.81640625" style="4" customWidth="1"/>
    <col min="4119" max="4352" width="9.1796875" style="4"/>
    <col min="4353" max="4353" width="48.1796875" style="4" customWidth="1"/>
    <col min="4354" max="4354" width="5" style="4" customWidth="1"/>
    <col min="4355" max="4360" width="16.7265625" style="4" customWidth="1"/>
    <col min="4361" max="4374" width="8.81640625" style="4" customWidth="1"/>
    <col min="4375" max="4608" width="9.1796875" style="4"/>
    <col min="4609" max="4609" width="48.1796875" style="4" customWidth="1"/>
    <col min="4610" max="4610" width="5" style="4" customWidth="1"/>
    <col min="4611" max="4616" width="16.7265625" style="4" customWidth="1"/>
    <col min="4617" max="4630" width="8.81640625" style="4" customWidth="1"/>
    <col min="4631" max="4864" width="9.1796875" style="4"/>
    <col min="4865" max="4865" width="48.1796875" style="4" customWidth="1"/>
    <col min="4866" max="4866" width="5" style="4" customWidth="1"/>
    <col min="4867" max="4872" width="16.7265625" style="4" customWidth="1"/>
    <col min="4873" max="4886" width="8.81640625" style="4" customWidth="1"/>
    <col min="4887" max="5120" width="9.1796875" style="4"/>
    <col min="5121" max="5121" width="48.1796875" style="4" customWidth="1"/>
    <col min="5122" max="5122" width="5" style="4" customWidth="1"/>
    <col min="5123" max="5128" width="16.7265625" style="4" customWidth="1"/>
    <col min="5129" max="5142" width="8.81640625" style="4" customWidth="1"/>
    <col min="5143" max="5376" width="9.1796875" style="4"/>
    <col min="5377" max="5377" width="48.1796875" style="4" customWidth="1"/>
    <col min="5378" max="5378" width="5" style="4" customWidth="1"/>
    <col min="5379" max="5384" width="16.7265625" style="4" customWidth="1"/>
    <col min="5385" max="5398" width="8.81640625" style="4" customWidth="1"/>
    <col min="5399" max="5632" width="9.1796875" style="4"/>
    <col min="5633" max="5633" width="48.1796875" style="4" customWidth="1"/>
    <col min="5634" max="5634" width="5" style="4" customWidth="1"/>
    <col min="5635" max="5640" width="16.7265625" style="4" customWidth="1"/>
    <col min="5641" max="5654" width="8.81640625" style="4" customWidth="1"/>
    <col min="5655" max="5888" width="9.1796875" style="4"/>
    <col min="5889" max="5889" width="48.1796875" style="4" customWidth="1"/>
    <col min="5890" max="5890" width="5" style="4" customWidth="1"/>
    <col min="5891" max="5896" width="16.7265625" style="4" customWidth="1"/>
    <col min="5897" max="5910" width="8.81640625" style="4" customWidth="1"/>
    <col min="5911" max="6144" width="9.1796875" style="4"/>
    <col min="6145" max="6145" width="48.1796875" style="4" customWidth="1"/>
    <col min="6146" max="6146" width="5" style="4" customWidth="1"/>
    <col min="6147" max="6152" width="16.7265625" style="4" customWidth="1"/>
    <col min="6153" max="6166" width="8.81640625" style="4" customWidth="1"/>
    <col min="6167" max="6400" width="9.1796875" style="4"/>
    <col min="6401" max="6401" width="48.1796875" style="4" customWidth="1"/>
    <col min="6402" max="6402" width="5" style="4" customWidth="1"/>
    <col min="6403" max="6408" width="16.7265625" style="4" customWidth="1"/>
    <col min="6409" max="6422" width="8.81640625" style="4" customWidth="1"/>
    <col min="6423" max="6656" width="9.1796875" style="4"/>
    <col min="6657" max="6657" width="48.1796875" style="4" customWidth="1"/>
    <col min="6658" max="6658" width="5" style="4" customWidth="1"/>
    <col min="6659" max="6664" width="16.7265625" style="4" customWidth="1"/>
    <col min="6665" max="6678" width="8.81640625" style="4" customWidth="1"/>
    <col min="6679" max="6912" width="9.1796875" style="4"/>
    <col min="6913" max="6913" width="48.1796875" style="4" customWidth="1"/>
    <col min="6914" max="6914" width="5" style="4" customWidth="1"/>
    <col min="6915" max="6920" width="16.7265625" style="4" customWidth="1"/>
    <col min="6921" max="6934" width="8.81640625" style="4" customWidth="1"/>
    <col min="6935" max="7168" width="9.1796875" style="4"/>
    <col min="7169" max="7169" width="48.1796875" style="4" customWidth="1"/>
    <col min="7170" max="7170" width="5" style="4" customWidth="1"/>
    <col min="7171" max="7176" width="16.7265625" style="4" customWidth="1"/>
    <col min="7177" max="7190" width="8.81640625" style="4" customWidth="1"/>
    <col min="7191" max="7424" width="9.1796875" style="4"/>
    <col min="7425" max="7425" width="48.1796875" style="4" customWidth="1"/>
    <col min="7426" max="7426" width="5" style="4" customWidth="1"/>
    <col min="7427" max="7432" width="16.7265625" style="4" customWidth="1"/>
    <col min="7433" max="7446" width="8.81640625" style="4" customWidth="1"/>
    <col min="7447" max="7680" width="9.1796875" style="4"/>
    <col min="7681" max="7681" width="48.1796875" style="4" customWidth="1"/>
    <col min="7682" max="7682" width="5" style="4" customWidth="1"/>
    <col min="7683" max="7688" width="16.7265625" style="4" customWidth="1"/>
    <col min="7689" max="7702" width="8.81640625" style="4" customWidth="1"/>
    <col min="7703" max="7936" width="9.1796875" style="4"/>
    <col min="7937" max="7937" width="48.1796875" style="4" customWidth="1"/>
    <col min="7938" max="7938" width="5" style="4" customWidth="1"/>
    <col min="7939" max="7944" width="16.7265625" style="4" customWidth="1"/>
    <col min="7945" max="7958" width="8.81640625" style="4" customWidth="1"/>
    <col min="7959" max="8192" width="9.1796875" style="4"/>
    <col min="8193" max="8193" width="48.1796875" style="4" customWidth="1"/>
    <col min="8194" max="8194" width="5" style="4" customWidth="1"/>
    <col min="8195" max="8200" width="16.7265625" style="4" customWidth="1"/>
    <col min="8201" max="8214" width="8.81640625" style="4" customWidth="1"/>
    <col min="8215" max="8448" width="9.1796875" style="4"/>
    <col min="8449" max="8449" width="48.1796875" style="4" customWidth="1"/>
    <col min="8450" max="8450" width="5" style="4" customWidth="1"/>
    <col min="8451" max="8456" width="16.7265625" style="4" customWidth="1"/>
    <col min="8457" max="8470" width="8.81640625" style="4" customWidth="1"/>
    <col min="8471" max="8704" width="9.1796875" style="4"/>
    <col min="8705" max="8705" width="48.1796875" style="4" customWidth="1"/>
    <col min="8706" max="8706" width="5" style="4" customWidth="1"/>
    <col min="8707" max="8712" width="16.7265625" style="4" customWidth="1"/>
    <col min="8713" max="8726" width="8.81640625" style="4" customWidth="1"/>
    <col min="8727" max="8960" width="9.1796875" style="4"/>
    <col min="8961" max="8961" width="48.1796875" style="4" customWidth="1"/>
    <col min="8962" max="8962" width="5" style="4" customWidth="1"/>
    <col min="8963" max="8968" width="16.7265625" style="4" customWidth="1"/>
    <col min="8969" max="8982" width="8.81640625" style="4" customWidth="1"/>
    <col min="8983" max="9216" width="9.1796875" style="4"/>
    <col min="9217" max="9217" width="48.1796875" style="4" customWidth="1"/>
    <col min="9218" max="9218" width="5" style="4" customWidth="1"/>
    <col min="9219" max="9224" width="16.7265625" style="4" customWidth="1"/>
    <col min="9225" max="9238" width="8.81640625" style="4" customWidth="1"/>
    <col min="9239" max="9472" width="9.1796875" style="4"/>
    <col min="9473" max="9473" width="48.1796875" style="4" customWidth="1"/>
    <col min="9474" max="9474" width="5" style="4" customWidth="1"/>
    <col min="9475" max="9480" width="16.7265625" style="4" customWidth="1"/>
    <col min="9481" max="9494" width="8.81640625" style="4" customWidth="1"/>
    <col min="9495" max="9728" width="9.1796875" style="4"/>
    <col min="9729" max="9729" width="48.1796875" style="4" customWidth="1"/>
    <col min="9730" max="9730" width="5" style="4" customWidth="1"/>
    <col min="9731" max="9736" width="16.7265625" style="4" customWidth="1"/>
    <col min="9737" max="9750" width="8.81640625" style="4" customWidth="1"/>
    <col min="9751" max="9984" width="9.1796875" style="4"/>
    <col min="9985" max="9985" width="48.1796875" style="4" customWidth="1"/>
    <col min="9986" max="9986" width="5" style="4" customWidth="1"/>
    <col min="9987" max="9992" width="16.7265625" style="4" customWidth="1"/>
    <col min="9993" max="10006" width="8.81640625" style="4" customWidth="1"/>
    <col min="10007" max="10240" width="9.1796875" style="4"/>
    <col min="10241" max="10241" width="48.1796875" style="4" customWidth="1"/>
    <col min="10242" max="10242" width="5" style="4" customWidth="1"/>
    <col min="10243" max="10248" width="16.7265625" style="4" customWidth="1"/>
    <col min="10249" max="10262" width="8.81640625" style="4" customWidth="1"/>
    <col min="10263" max="10496" width="9.1796875" style="4"/>
    <col min="10497" max="10497" width="48.1796875" style="4" customWidth="1"/>
    <col min="10498" max="10498" width="5" style="4" customWidth="1"/>
    <col min="10499" max="10504" width="16.7265625" style="4" customWidth="1"/>
    <col min="10505" max="10518" width="8.81640625" style="4" customWidth="1"/>
    <col min="10519" max="10752" width="9.1796875" style="4"/>
    <col min="10753" max="10753" width="48.1796875" style="4" customWidth="1"/>
    <col min="10754" max="10754" width="5" style="4" customWidth="1"/>
    <col min="10755" max="10760" width="16.7265625" style="4" customWidth="1"/>
    <col min="10761" max="10774" width="8.81640625" style="4" customWidth="1"/>
    <col min="10775" max="11008" width="9.1796875" style="4"/>
    <col min="11009" max="11009" width="48.1796875" style="4" customWidth="1"/>
    <col min="11010" max="11010" width="5" style="4" customWidth="1"/>
    <col min="11011" max="11016" width="16.7265625" style="4" customWidth="1"/>
    <col min="11017" max="11030" width="8.81640625" style="4" customWidth="1"/>
    <col min="11031" max="11264" width="9.1796875" style="4"/>
    <col min="11265" max="11265" width="48.1796875" style="4" customWidth="1"/>
    <col min="11266" max="11266" width="5" style="4" customWidth="1"/>
    <col min="11267" max="11272" width="16.7265625" style="4" customWidth="1"/>
    <col min="11273" max="11286" width="8.81640625" style="4" customWidth="1"/>
    <col min="11287" max="11520" width="9.1796875" style="4"/>
    <col min="11521" max="11521" width="48.1796875" style="4" customWidth="1"/>
    <col min="11522" max="11522" width="5" style="4" customWidth="1"/>
    <col min="11523" max="11528" width="16.7265625" style="4" customWidth="1"/>
    <col min="11529" max="11542" width="8.81640625" style="4" customWidth="1"/>
    <col min="11543" max="11776" width="9.1796875" style="4"/>
    <col min="11777" max="11777" width="48.1796875" style="4" customWidth="1"/>
    <col min="11778" max="11778" width="5" style="4" customWidth="1"/>
    <col min="11779" max="11784" width="16.7265625" style="4" customWidth="1"/>
    <col min="11785" max="11798" width="8.81640625" style="4" customWidth="1"/>
    <col min="11799" max="12032" width="9.1796875" style="4"/>
    <col min="12033" max="12033" width="48.1796875" style="4" customWidth="1"/>
    <col min="12034" max="12034" width="5" style="4" customWidth="1"/>
    <col min="12035" max="12040" width="16.7265625" style="4" customWidth="1"/>
    <col min="12041" max="12054" width="8.81640625" style="4" customWidth="1"/>
    <col min="12055" max="12288" width="9.1796875" style="4"/>
    <col min="12289" max="12289" width="48.1796875" style="4" customWidth="1"/>
    <col min="12290" max="12290" width="5" style="4" customWidth="1"/>
    <col min="12291" max="12296" width="16.7265625" style="4" customWidth="1"/>
    <col min="12297" max="12310" width="8.81640625" style="4" customWidth="1"/>
    <col min="12311" max="12544" width="9.1796875" style="4"/>
    <col min="12545" max="12545" width="48.1796875" style="4" customWidth="1"/>
    <col min="12546" max="12546" width="5" style="4" customWidth="1"/>
    <col min="12547" max="12552" width="16.7265625" style="4" customWidth="1"/>
    <col min="12553" max="12566" width="8.81640625" style="4" customWidth="1"/>
    <col min="12567" max="12800" width="9.1796875" style="4"/>
    <col min="12801" max="12801" width="48.1796875" style="4" customWidth="1"/>
    <col min="12802" max="12802" width="5" style="4" customWidth="1"/>
    <col min="12803" max="12808" width="16.7265625" style="4" customWidth="1"/>
    <col min="12809" max="12822" width="8.81640625" style="4" customWidth="1"/>
    <col min="12823" max="13056" width="9.1796875" style="4"/>
    <col min="13057" max="13057" width="48.1796875" style="4" customWidth="1"/>
    <col min="13058" max="13058" width="5" style="4" customWidth="1"/>
    <col min="13059" max="13064" width="16.7265625" style="4" customWidth="1"/>
    <col min="13065" max="13078" width="8.81640625" style="4" customWidth="1"/>
    <col min="13079" max="13312" width="9.1796875" style="4"/>
    <col min="13313" max="13313" width="48.1796875" style="4" customWidth="1"/>
    <col min="13314" max="13314" width="5" style="4" customWidth="1"/>
    <col min="13315" max="13320" width="16.7265625" style="4" customWidth="1"/>
    <col min="13321" max="13334" width="8.81640625" style="4" customWidth="1"/>
    <col min="13335" max="13568" width="9.1796875" style="4"/>
    <col min="13569" max="13569" width="48.1796875" style="4" customWidth="1"/>
    <col min="13570" max="13570" width="5" style="4" customWidth="1"/>
    <col min="13571" max="13576" width="16.7265625" style="4" customWidth="1"/>
    <col min="13577" max="13590" width="8.81640625" style="4" customWidth="1"/>
    <col min="13591" max="13824" width="9.1796875" style="4"/>
    <col min="13825" max="13825" width="48.1796875" style="4" customWidth="1"/>
    <col min="13826" max="13826" width="5" style="4" customWidth="1"/>
    <col min="13827" max="13832" width="16.7265625" style="4" customWidth="1"/>
    <col min="13833" max="13846" width="8.81640625" style="4" customWidth="1"/>
    <col min="13847" max="14080" width="9.1796875" style="4"/>
    <col min="14081" max="14081" width="48.1796875" style="4" customWidth="1"/>
    <col min="14082" max="14082" width="5" style="4" customWidth="1"/>
    <col min="14083" max="14088" width="16.7265625" style="4" customWidth="1"/>
    <col min="14089" max="14102" width="8.81640625" style="4" customWidth="1"/>
    <col min="14103" max="14336" width="9.1796875" style="4"/>
    <col min="14337" max="14337" width="48.1796875" style="4" customWidth="1"/>
    <col min="14338" max="14338" width="5" style="4" customWidth="1"/>
    <col min="14339" max="14344" width="16.7265625" style="4" customWidth="1"/>
    <col min="14345" max="14358" width="8.81640625" style="4" customWidth="1"/>
    <col min="14359" max="14592" width="9.1796875" style="4"/>
    <col min="14593" max="14593" width="48.1796875" style="4" customWidth="1"/>
    <col min="14594" max="14594" width="5" style="4" customWidth="1"/>
    <col min="14595" max="14600" width="16.7265625" style="4" customWidth="1"/>
    <col min="14601" max="14614" width="8.81640625" style="4" customWidth="1"/>
    <col min="14615" max="14848" width="9.1796875" style="4"/>
    <col min="14849" max="14849" width="48.1796875" style="4" customWidth="1"/>
    <col min="14850" max="14850" width="5" style="4" customWidth="1"/>
    <col min="14851" max="14856" width="16.7265625" style="4" customWidth="1"/>
    <col min="14857" max="14870" width="8.81640625" style="4" customWidth="1"/>
    <col min="14871" max="15104" width="9.1796875" style="4"/>
    <col min="15105" max="15105" width="48.1796875" style="4" customWidth="1"/>
    <col min="15106" max="15106" width="5" style="4" customWidth="1"/>
    <col min="15107" max="15112" width="16.7265625" style="4" customWidth="1"/>
    <col min="15113" max="15126" width="8.81640625" style="4" customWidth="1"/>
    <col min="15127" max="15360" width="9.1796875" style="4"/>
    <col min="15361" max="15361" width="48.1796875" style="4" customWidth="1"/>
    <col min="15362" max="15362" width="5" style="4" customWidth="1"/>
    <col min="15363" max="15368" width="16.7265625" style="4" customWidth="1"/>
    <col min="15369" max="15382" width="8.81640625" style="4" customWidth="1"/>
    <col min="15383" max="15616" width="9.1796875" style="4"/>
    <col min="15617" max="15617" width="48.1796875" style="4" customWidth="1"/>
    <col min="15618" max="15618" width="5" style="4" customWidth="1"/>
    <col min="15619" max="15624" width="16.7265625" style="4" customWidth="1"/>
    <col min="15625" max="15638" width="8.81640625" style="4" customWidth="1"/>
    <col min="15639" max="15872" width="9.1796875" style="4"/>
    <col min="15873" max="15873" width="48.1796875" style="4" customWidth="1"/>
    <col min="15874" max="15874" width="5" style="4" customWidth="1"/>
    <col min="15875" max="15880" width="16.7265625" style="4" customWidth="1"/>
    <col min="15881" max="15894" width="8.81640625" style="4" customWidth="1"/>
    <col min="15895" max="16128" width="9.1796875" style="4"/>
    <col min="16129" max="16129" width="48.1796875" style="4" customWidth="1"/>
    <col min="16130" max="16130" width="5" style="4" customWidth="1"/>
    <col min="16131" max="16136" width="16.7265625" style="4" customWidth="1"/>
    <col min="16137" max="16150" width="8.81640625" style="4" customWidth="1"/>
    <col min="16151" max="16384" width="9.1796875" style="4"/>
  </cols>
  <sheetData>
    <row r="1" spans="1:22" ht="19" customHeight="1" x14ac:dyDescent="0.35">
      <c r="A1" s="84" t="s">
        <v>177</v>
      </c>
      <c r="B1" s="1"/>
      <c r="C1" s="3">
        <f>IF(C7="",0,LOOKUP(C7,Sammandrag!$B$3:$B$32,Sammandrag!$A$3:$A$32))</f>
        <v>0</v>
      </c>
      <c r="D1" s="3">
        <f>IF(D7="",0,LOOKUP(D7,Sammandrag!$B$3:$B$32,Sammandrag!$A$3:$A$32))</f>
        <v>0</v>
      </c>
      <c r="E1" s="3">
        <f>IF(E7="",0,LOOKUP(E7,Sammandrag!$B$3:$B$32,Sammandrag!$A$3:$A$32))</f>
        <v>0</v>
      </c>
      <c r="F1" s="3">
        <f>IF(F7="",0,LOOKUP(F7,Sammandrag!$B$3:$B$32,Sammandrag!$A$3:$A$32))</f>
        <v>0</v>
      </c>
      <c r="G1" s="3">
        <f>IF(G7="",0,LOOKUP(G7,Sammandrag!$B$3:$B$32,Sammandrag!$A$3:$A$32))</f>
        <v>0</v>
      </c>
      <c r="H1" s="3">
        <f>IF(H7="",0,LOOKUP(H7,Sammandrag!$B$3:$B$32,Sammandrag!$A$3:$A$32))</f>
        <v>0</v>
      </c>
    </row>
    <row r="2" spans="1:22" ht="19" customHeight="1" x14ac:dyDescent="0.35">
      <c r="A2" s="110" t="s">
        <v>121</v>
      </c>
      <c r="B2" s="5"/>
      <c r="C2" s="109"/>
      <c r="D2" s="5"/>
      <c r="E2" s="5"/>
      <c r="F2" s="5"/>
      <c r="G2" s="5"/>
      <c r="H2" s="6"/>
    </row>
    <row r="3" spans="1:22" ht="19" customHeight="1" x14ac:dyDescent="0.35">
      <c r="A3" s="126" t="str">
        <f>IF(Anmälare_Anvisningar!B4="","Ange aktörens namn på den första fliken",CONCATENATE(Anmälare_Anvisningar!$A4,Anmälare_Anvisningar!$B4))</f>
        <v>Ange aktörens namn på den första fliken</v>
      </c>
      <c r="B3" s="85"/>
      <c r="C3" s="85"/>
      <c r="D3" s="85"/>
      <c r="E3" s="85"/>
      <c r="F3" s="85"/>
      <c r="G3" s="85"/>
      <c r="H3" s="86"/>
    </row>
    <row r="4" spans="1:22" ht="19" customHeight="1" x14ac:dyDescent="0.35">
      <c r="A4" s="126" t="str">
        <f>IF(Anmälare_Anvisningar!B5="","Ange kundnumret på den första fliken",CONCATENATE(Anmälare_Anvisningar!$A5,Anmälare_Anvisningar!$B5))</f>
        <v>Ange kundnumret på den första fliken</v>
      </c>
      <c r="B4" s="85"/>
      <c r="C4" s="85"/>
      <c r="D4" s="85"/>
      <c r="E4" s="85"/>
      <c r="F4" s="85"/>
      <c r="G4" s="85"/>
      <c r="H4" s="85"/>
    </row>
    <row r="5" spans="1:22" ht="19" customHeight="1" x14ac:dyDescent="0.35">
      <c r="A5" s="127" t="str">
        <f>IF(Anmälare_Anvisningar!B6="","Ange anmälarens namn på den första fliken",CONCATENATE(Anmälare_Anvisningar!$A6,Anmälare_Anvisningar!$B6))</f>
        <v>Ange anmälarens namn på den första fliken</v>
      </c>
      <c r="B5" s="87"/>
      <c r="C5" s="87"/>
      <c r="D5" s="87"/>
      <c r="E5" s="87"/>
      <c r="F5" s="87"/>
      <c r="G5" s="87"/>
      <c r="H5" s="88"/>
    </row>
    <row r="6" spans="1:22" ht="15.75" customHeight="1" x14ac:dyDescent="0.35">
      <c r="A6" s="7"/>
      <c r="B6" s="8"/>
      <c r="C6" s="9" t="s">
        <v>102</v>
      </c>
      <c r="D6" s="9" t="s">
        <v>103</v>
      </c>
      <c r="E6" s="9" t="s">
        <v>104</v>
      </c>
      <c r="F6" s="9" t="s">
        <v>105</v>
      </c>
      <c r="G6" s="9" t="s">
        <v>106</v>
      </c>
      <c r="H6" s="10" t="s">
        <v>107</v>
      </c>
    </row>
    <row r="7" spans="1:22" ht="27.75" customHeight="1" x14ac:dyDescent="0.35">
      <c r="A7" s="124" t="s">
        <v>187</v>
      </c>
      <c r="B7" s="92"/>
      <c r="C7" s="111"/>
      <c r="D7" s="111"/>
      <c r="E7" s="111"/>
      <c r="F7" s="111"/>
      <c r="G7" s="111"/>
      <c r="H7" s="111"/>
    </row>
    <row r="8" spans="1:22" ht="19" customHeight="1" x14ac:dyDescent="0.35">
      <c r="A8" s="11" t="s">
        <v>108</v>
      </c>
      <c r="B8" s="12"/>
      <c r="C8" s="13"/>
      <c r="D8" s="14"/>
      <c r="E8" s="14"/>
      <c r="F8" s="14"/>
      <c r="G8" s="14"/>
      <c r="H8" s="14"/>
    </row>
    <row r="9" spans="1:22" ht="19" customHeight="1" x14ac:dyDescent="0.35">
      <c r="A9" s="11" t="s">
        <v>109</v>
      </c>
      <c r="B9" s="12"/>
      <c r="C9" s="13"/>
      <c r="D9" s="14"/>
      <c r="E9" s="14"/>
      <c r="F9" s="14"/>
      <c r="G9" s="14"/>
      <c r="H9" s="14"/>
    </row>
    <row r="10" spans="1:22" ht="19" customHeight="1" x14ac:dyDescent="0.35">
      <c r="A10" s="15" t="s">
        <v>110</v>
      </c>
      <c r="B10" s="16"/>
      <c r="C10" s="138"/>
      <c r="D10" s="136"/>
      <c r="E10" s="136"/>
      <c r="F10" s="136"/>
      <c r="G10" s="136"/>
      <c r="H10" s="136"/>
    </row>
    <row r="11" spans="1:22" ht="12.75" customHeight="1" thickBot="1" x14ac:dyDescent="0.4">
      <c r="A11" s="17" t="s">
        <v>111</v>
      </c>
      <c r="B11" s="18"/>
      <c r="C11" s="139"/>
      <c r="D11" s="137"/>
      <c r="E11" s="137"/>
      <c r="F11" s="137"/>
      <c r="G11" s="137"/>
      <c r="H11" s="137"/>
    </row>
    <row r="12" spans="1:22" s="22" customFormat="1" ht="21.75" customHeight="1" thickTop="1" thickBot="1" x14ac:dyDescent="0.4">
      <c r="A12" s="19" t="s">
        <v>178</v>
      </c>
      <c r="B12" s="20" t="s">
        <v>0</v>
      </c>
      <c r="C12" s="21"/>
      <c r="D12" s="21"/>
      <c r="E12" s="21"/>
      <c r="F12" s="21"/>
      <c r="G12" s="21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70.5" customHeight="1" thickTop="1" x14ac:dyDescent="0.35">
      <c r="A13" s="23" t="s">
        <v>179</v>
      </c>
      <c r="B13" s="24"/>
      <c r="C13" s="25"/>
      <c r="D13" s="25"/>
      <c r="E13" s="25"/>
      <c r="F13" s="25"/>
      <c r="G13" s="25"/>
      <c r="H13" s="25"/>
    </row>
    <row r="14" spans="1:22" ht="19" customHeight="1" x14ac:dyDescent="0.35">
      <c r="A14" s="26" t="s">
        <v>124</v>
      </c>
      <c r="B14" s="27" t="s">
        <v>0</v>
      </c>
      <c r="C14" s="28"/>
      <c r="D14" s="28"/>
      <c r="E14" s="28"/>
      <c r="F14" s="28"/>
      <c r="G14" s="28"/>
      <c r="H14" s="28"/>
    </row>
    <row r="15" spans="1:22" ht="19" customHeight="1" x14ac:dyDescent="0.35">
      <c r="A15" s="26" t="s">
        <v>125</v>
      </c>
      <c r="B15" s="27" t="s">
        <v>0</v>
      </c>
      <c r="C15" s="28"/>
      <c r="D15" s="28"/>
      <c r="E15" s="28"/>
      <c r="F15" s="28"/>
      <c r="G15" s="28"/>
      <c r="H15" s="28"/>
    </row>
    <row r="16" spans="1:22" ht="19" customHeight="1" x14ac:dyDescent="0.35">
      <c r="A16" s="26" t="s">
        <v>126</v>
      </c>
      <c r="B16" s="27" t="s">
        <v>0</v>
      </c>
      <c r="C16" s="28"/>
      <c r="D16" s="28"/>
      <c r="E16" s="28"/>
      <c r="F16" s="28"/>
      <c r="G16" s="28"/>
      <c r="H16" s="28"/>
    </row>
    <row r="17" spans="1:22" ht="19" customHeight="1" x14ac:dyDescent="0.35">
      <c r="A17" s="125" t="s">
        <v>127</v>
      </c>
      <c r="B17" s="27"/>
      <c r="C17" s="28"/>
      <c r="D17" s="28"/>
      <c r="E17" s="28"/>
      <c r="F17" s="28"/>
      <c r="G17" s="28"/>
      <c r="H17" s="28"/>
    </row>
    <row r="18" spans="1:22" ht="19" customHeight="1" x14ac:dyDescent="0.35">
      <c r="A18" s="29"/>
      <c r="B18" s="27" t="s">
        <v>0</v>
      </c>
      <c r="C18" s="28"/>
      <c r="D18" s="28"/>
      <c r="E18" s="28"/>
      <c r="F18" s="28"/>
      <c r="G18" s="28"/>
      <c r="H18" s="28"/>
    </row>
    <row r="19" spans="1:22" ht="19" customHeight="1" x14ac:dyDescent="0.35">
      <c r="A19" s="29"/>
      <c r="B19" s="27" t="s">
        <v>0</v>
      </c>
      <c r="C19" s="28"/>
      <c r="D19" s="28"/>
      <c r="E19" s="28"/>
      <c r="F19" s="28"/>
      <c r="G19" s="28"/>
      <c r="H19" s="28"/>
    </row>
    <row r="20" spans="1:22" ht="19" customHeight="1" x14ac:dyDescent="0.35">
      <c r="A20" s="29"/>
      <c r="B20" s="27" t="s">
        <v>0</v>
      </c>
      <c r="C20" s="28"/>
      <c r="D20" s="28"/>
      <c r="E20" s="28"/>
      <c r="F20" s="28"/>
      <c r="G20" s="28"/>
      <c r="H20" s="28"/>
    </row>
    <row r="21" spans="1:22" ht="19" customHeight="1" x14ac:dyDescent="0.35">
      <c r="A21" s="29"/>
      <c r="B21" s="27" t="s">
        <v>0</v>
      </c>
      <c r="C21" s="28"/>
      <c r="D21" s="28"/>
      <c r="E21" s="28"/>
      <c r="F21" s="28"/>
      <c r="G21" s="28"/>
      <c r="H21" s="28"/>
    </row>
    <row r="22" spans="1:22" ht="19" customHeight="1" x14ac:dyDescent="0.35">
      <c r="A22" s="26"/>
      <c r="B22" s="27" t="s">
        <v>0</v>
      </c>
      <c r="C22" s="28"/>
      <c r="D22" s="28"/>
      <c r="E22" s="28"/>
      <c r="F22" s="28"/>
      <c r="G22" s="28"/>
      <c r="H22" s="28"/>
    </row>
    <row r="23" spans="1:22" ht="19" customHeight="1" x14ac:dyDescent="0.35">
      <c r="A23" s="26"/>
      <c r="B23" s="27" t="s">
        <v>0</v>
      </c>
      <c r="C23" s="28"/>
      <c r="D23" s="28"/>
      <c r="E23" s="28"/>
      <c r="F23" s="28"/>
      <c r="G23" s="28"/>
      <c r="H23" s="28"/>
    </row>
    <row r="24" spans="1:22" ht="18.75" customHeight="1" thickBot="1" x14ac:dyDescent="0.4">
      <c r="A24" s="30" t="s">
        <v>180</v>
      </c>
      <c r="B24" s="31" t="s">
        <v>0</v>
      </c>
      <c r="C24" s="32">
        <f t="shared" ref="C24:H24" si="0">SUM(C14:C23)</f>
        <v>0</v>
      </c>
      <c r="D24" s="32">
        <f t="shared" si="0"/>
        <v>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</row>
    <row r="25" spans="1:22" ht="27" customHeight="1" thickTop="1" thickBot="1" x14ac:dyDescent="0.4">
      <c r="A25" s="33" t="s">
        <v>181</v>
      </c>
      <c r="B25" s="20" t="s">
        <v>0</v>
      </c>
      <c r="C25" s="21"/>
      <c r="D25" s="21"/>
      <c r="E25" s="21"/>
      <c r="F25" s="21"/>
      <c r="G25" s="21"/>
      <c r="H25" s="21"/>
    </row>
    <row r="26" spans="1:22" ht="27" customHeight="1" thickTop="1" thickBot="1" x14ac:dyDescent="0.4">
      <c r="A26" s="33" t="s">
        <v>182</v>
      </c>
      <c r="B26" s="20" t="s">
        <v>0</v>
      </c>
      <c r="C26" s="21"/>
      <c r="D26" s="21"/>
      <c r="E26" s="21"/>
      <c r="F26" s="21"/>
      <c r="G26" s="21"/>
      <c r="H26" s="21"/>
    </row>
    <row r="27" spans="1:22" s="38" customFormat="1" ht="53.25" customHeight="1" thickTop="1" x14ac:dyDescent="0.35">
      <c r="A27" s="34" t="s">
        <v>183</v>
      </c>
      <c r="B27" s="35"/>
      <c r="C27" s="36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8.15" customHeight="1" x14ac:dyDescent="0.35">
      <c r="A28" s="105" t="s">
        <v>129</v>
      </c>
      <c r="B28" s="27" t="s">
        <v>0</v>
      </c>
      <c r="C28" s="28"/>
      <c r="D28" s="28"/>
      <c r="E28" s="28"/>
      <c r="F28" s="28"/>
      <c r="G28" s="28"/>
      <c r="H28" s="28"/>
    </row>
    <row r="29" spans="1:22" ht="28.15" customHeight="1" x14ac:dyDescent="0.35">
      <c r="A29" s="105" t="s">
        <v>128</v>
      </c>
      <c r="B29" s="27" t="s">
        <v>0</v>
      </c>
      <c r="C29" s="28"/>
      <c r="D29" s="28"/>
      <c r="E29" s="28"/>
      <c r="F29" s="28"/>
      <c r="G29" s="28"/>
      <c r="H29" s="28"/>
    </row>
    <row r="30" spans="1:22" ht="28.15" customHeight="1" x14ac:dyDescent="0.35">
      <c r="A30" s="105" t="s">
        <v>112</v>
      </c>
      <c r="B30" s="27" t="s">
        <v>0</v>
      </c>
      <c r="C30" s="28"/>
      <c r="D30" s="28"/>
      <c r="E30" s="28"/>
      <c r="F30" s="28"/>
      <c r="G30" s="28"/>
      <c r="H30" s="28"/>
    </row>
    <row r="31" spans="1:22" ht="28.15" customHeight="1" x14ac:dyDescent="0.35">
      <c r="A31" s="105" t="s">
        <v>113</v>
      </c>
      <c r="B31" s="27" t="s">
        <v>0</v>
      </c>
      <c r="C31" s="28"/>
      <c r="D31" s="28"/>
      <c r="E31" s="28"/>
      <c r="F31" s="28"/>
      <c r="G31" s="28"/>
      <c r="H31" s="28"/>
      <c r="J31" s="39"/>
    </row>
    <row r="32" spans="1:22" ht="28.15" customHeight="1" x14ac:dyDescent="0.35">
      <c r="A32" s="104" t="s">
        <v>114</v>
      </c>
      <c r="B32" s="27" t="s">
        <v>0</v>
      </c>
      <c r="C32" s="28"/>
      <c r="D32" s="28"/>
      <c r="E32" s="28"/>
      <c r="F32" s="28"/>
      <c r="G32" s="28"/>
      <c r="H32" s="28"/>
    </row>
    <row r="33" spans="1:22" ht="28.15" customHeight="1" x14ac:dyDescent="0.35">
      <c r="A33" s="105" t="s">
        <v>115</v>
      </c>
      <c r="B33" s="27" t="s">
        <v>0</v>
      </c>
      <c r="C33" s="28"/>
      <c r="D33" s="28"/>
      <c r="E33" s="28"/>
      <c r="F33" s="28"/>
      <c r="G33" s="28"/>
      <c r="H33" s="28"/>
    </row>
    <row r="34" spans="1:22" ht="28.15" customHeight="1" x14ac:dyDescent="0.35">
      <c r="A34" s="105" t="s">
        <v>116</v>
      </c>
      <c r="B34" s="27" t="s">
        <v>0</v>
      </c>
      <c r="C34" s="28"/>
      <c r="D34" s="28"/>
      <c r="E34" s="28"/>
      <c r="F34" s="28"/>
      <c r="G34" s="28"/>
      <c r="H34" s="28"/>
    </row>
    <row r="35" spans="1:22" ht="28.15" customHeight="1" x14ac:dyDescent="0.35">
      <c r="A35" s="105" t="s">
        <v>117</v>
      </c>
      <c r="B35" s="27" t="s">
        <v>0</v>
      </c>
      <c r="C35" s="28"/>
      <c r="D35" s="28"/>
      <c r="E35" s="28"/>
      <c r="F35" s="28"/>
      <c r="G35" s="28"/>
      <c r="H35" s="28"/>
    </row>
    <row r="36" spans="1:22" ht="28.15" customHeight="1" x14ac:dyDescent="0.35">
      <c r="A36" s="106" t="s">
        <v>118</v>
      </c>
      <c r="B36" s="27" t="s">
        <v>0</v>
      </c>
      <c r="C36" s="28"/>
      <c r="D36" s="28"/>
      <c r="E36" s="28"/>
      <c r="F36" s="28"/>
      <c r="G36" s="28"/>
      <c r="H36" s="28"/>
    </row>
    <row r="37" spans="1:22" ht="28.15" customHeight="1" x14ac:dyDescent="0.35">
      <c r="A37" s="105" t="s">
        <v>119</v>
      </c>
      <c r="B37" s="27" t="s">
        <v>0</v>
      </c>
      <c r="C37" s="28"/>
      <c r="D37" s="28"/>
      <c r="E37" s="28"/>
      <c r="F37" s="28"/>
      <c r="G37" s="28"/>
      <c r="H37" s="28"/>
    </row>
    <row r="38" spans="1:22" ht="42.75" customHeight="1" x14ac:dyDescent="0.35">
      <c r="A38" s="105" t="s">
        <v>176</v>
      </c>
      <c r="B38" s="27" t="s">
        <v>0</v>
      </c>
      <c r="C38" s="28"/>
      <c r="D38" s="28"/>
      <c r="E38" s="28"/>
      <c r="F38" s="28"/>
      <c r="G38" s="28"/>
      <c r="H38" s="28"/>
      <c r="J38" s="39"/>
      <c r="L38" s="40"/>
    </row>
    <row r="39" spans="1:22" s="22" customFormat="1" ht="26.25" customHeight="1" thickBot="1" x14ac:dyDescent="0.4">
      <c r="A39" s="107" t="s">
        <v>184</v>
      </c>
      <c r="B39" s="41" t="s">
        <v>0</v>
      </c>
      <c r="C39" s="32">
        <f t="shared" ref="C39:H39" si="1">SUM(C28:C38)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42" t="s">
        <v>185</v>
      </c>
      <c r="B40" s="43" t="s">
        <v>0</v>
      </c>
      <c r="C40" s="44">
        <f>C12+C25-C39</f>
        <v>0</v>
      </c>
      <c r="D40" s="44">
        <f t="shared" ref="D40:H40" si="2">D12+D25-D39</f>
        <v>0</v>
      </c>
      <c r="E40" s="44">
        <f t="shared" si="2"/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</row>
    <row r="41" spans="1:22" ht="13.5" customHeight="1" thickTop="1" x14ac:dyDescent="0.35">
      <c r="A41" s="108" t="s">
        <v>120</v>
      </c>
      <c r="B41" s="45"/>
      <c r="C41" s="45"/>
      <c r="D41" s="45"/>
      <c r="E41" s="45"/>
      <c r="F41" s="45"/>
      <c r="G41" s="45"/>
      <c r="H41" s="46"/>
    </row>
    <row r="42" spans="1:22" customFormat="1" ht="26.25" customHeight="1" x14ac:dyDescent="0.35">
      <c r="A42" s="47"/>
      <c r="B42" s="48"/>
      <c r="C42" s="48"/>
      <c r="D42" s="48"/>
      <c r="E42" s="48"/>
      <c r="F42" s="48"/>
      <c r="G42" s="48"/>
      <c r="H42" s="49"/>
    </row>
    <row r="43" spans="1:22" customFormat="1" ht="14.25" customHeight="1" x14ac:dyDescent="0.35"/>
    <row r="44" spans="1:22" customFormat="1" ht="19" customHeight="1" x14ac:dyDescent="0.35">
      <c r="A44" s="50" t="s">
        <v>2</v>
      </c>
      <c r="B44" s="51" t="str">
        <f>IF(SUM(C45:H45)=0,"ok!","Tark.")</f>
        <v>ok!</v>
      </c>
      <c r="C44" s="52" t="str">
        <f>IF(C12+C25-C39=C40,"","TARKISTA: A+B-C≠D")</f>
        <v/>
      </c>
      <c r="D44" s="52" t="str">
        <f t="shared" ref="D44:H44" si="3">IF(D12+D25-D39=D40,"","TARKISTA: A+B-C≠D")</f>
        <v/>
      </c>
      <c r="E44" s="52" t="str">
        <f t="shared" si="3"/>
        <v/>
      </c>
      <c r="F44" s="52" t="str">
        <f t="shared" si="3"/>
        <v/>
      </c>
      <c r="G44" s="52" t="str">
        <f t="shared" si="3"/>
        <v/>
      </c>
      <c r="H44" s="52" t="str">
        <f t="shared" si="3"/>
        <v/>
      </c>
    </row>
    <row r="45" spans="1:22" s="55" customFormat="1" ht="19" customHeight="1" x14ac:dyDescent="0.25">
      <c r="A45" s="53"/>
      <c r="B45" s="53"/>
      <c r="C45" s="54">
        <f>IF(C12+C25-C39=C40,0,1)</f>
        <v>0</v>
      </c>
      <c r="D45" s="54">
        <f t="shared" ref="D45:H45" si="4">IF(D12+D25-D39=D40,0,1)</f>
        <v>0</v>
      </c>
      <c r="E45" s="54">
        <f t="shared" si="4"/>
        <v>0</v>
      </c>
      <c r="F45" s="54">
        <f t="shared" si="4"/>
        <v>0</v>
      </c>
      <c r="G45" s="54">
        <f t="shared" si="4"/>
        <v>0</v>
      </c>
      <c r="H45" s="54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dataValidations count="3">
    <dataValidation allowBlank="1" showInputMessage="1" showErrorMessage="1" prompt="SOLU SISÄLTÄÄ KAAVAN: Älä stötä arvoa soluun!" sqref="WVK983080:WVP983080 IY40:JD40 SU40:SZ40 ACQ40:ACV40 AMM40:AMR40 AWI40:AWN40 BGE40:BGJ40 BQA40:BQF40 BZW40:CAB40 CJS40:CJX40 CTO40:CTT40 DDK40:DDP40 DNG40:DNL40 DXC40:DXH40 EGY40:EHD40 EQU40:EQZ40 FAQ40:FAV40 FKM40:FKR40 FUI40:FUN40 GEE40:GEJ40 GOA40:GOF40 GXW40:GYB40 HHS40:HHX40 HRO40:HRT40 IBK40:IBP40 ILG40:ILL40 IVC40:IVH40 JEY40:JFD40 JOU40:JOZ40 JYQ40:JYV40 KIM40:KIR40 KSI40:KSN40 LCE40:LCJ40 LMA40:LMF40 LVW40:LWB40 MFS40:MFX40 MPO40:MPT40 MZK40:MZP40 NJG40:NJL40 NTC40:NTH40 OCY40:ODD40 OMU40:OMZ40 OWQ40:OWV40 PGM40:PGR40 PQI40:PQN40 QAE40:QAJ40 QKA40:QKF40 QTW40:QUB40 RDS40:RDX40 RNO40:RNT40 RXK40:RXP40 SHG40:SHL40 SRC40:SRH40 TAY40:TBD40 TKU40:TKZ40 TUQ40:TUV40 UEM40:UER40 UOI40:UON40 UYE40:UYJ40 VIA40:VIF40 VRW40:VSB40 WBS40:WBX40 WLO40:WLT40 WVK40:WVP40 C65576:H65576 IY65576:JD65576 SU65576:SZ65576 ACQ65576:ACV65576 AMM65576:AMR65576 AWI65576:AWN65576 BGE65576:BGJ65576 BQA65576:BQF65576 BZW65576:CAB65576 CJS65576:CJX65576 CTO65576:CTT65576 DDK65576:DDP65576 DNG65576:DNL65576 DXC65576:DXH65576 EGY65576:EHD65576 EQU65576:EQZ65576 FAQ65576:FAV65576 FKM65576:FKR65576 FUI65576:FUN65576 GEE65576:GEJ65576 GOA65576:GOF65576 GXW65576:GYB65576 HHS65576:HHX65576 HRO65576:HRT65576 IBK65576:IBP65576 ILG65576:ILL65576 IVC65576:IVH65576 JEY65576:JFD65576 JOU65576:JOZ65576 JYQ65576:JYV65576 KIM65576:KIR65576 KSI65576:KSN65576 LCE65576:LCJ65576 LMA65576:LMF65576 LVW65576:LWB65576 MFS65576:MFX65576 MPO65576:MPT65576 MZK65576:MZP65576 NJG65576:NJL65576 NTC65576:NTH65576 OCY65576:ODD65576 OMU65576:OMZ65576 OWQ65576:OWV65576 PGM65576:PGR65576 PQI65576:PQN65576 QAE65576:QAJ65576 QKA65576:QKF65576 QTW65576:QUB65576 RDS65576:RDX65576 RNO65576:RNT65576 RXK65576:RXP65576 SHG65576:SHL65576 SRC65576:SRH65576 TAY65576:TBD65576 TKU65576:TKZ65576 TUQ65576:TUV65576 UEM65576:UER65576 UOI65576:UON65576 UYE65576:UYJ65576 VIA65576:VIF65576 VRW65576:VSB65576 WBS65576:WBX65576 WLO65576:WLT65576 WVK65576:WVP65576 C131112:H131112 IY131112:JD131112 SU131112:SZ131112 ACQ131112:ACV131112 AMM131112:AMR131112 AWI131112:AWN131112 BGE131112:BGJ131112 BQA131112:BQF131112 BZW131112:CAB131112 CJS131112:CJX131112 CTO131112:CTT131112 DDK131112:DDP131112 DNG131112:DNL131112 DXC131112:DXH131112 EGY131112:EHD131112 EQU131112:EQZ131112 FAQ131112:FAV131112 FKM131112:FKR131112 FUI131112:FUN131112 GEE131112:GEJ131112 GOA131112:GOF131112 GXW131112:GYB131112 HHS131112:HHX131112 HRO131112:HRT131112 IBK131112:IBP131112 ILG131112:ILL131112 IVC131112:IVH131112 JEY131112:JFD131112 JOU131112:JOZ131112 JYQ131112:JYV131112 KIM131112:KIR131112 KSI131112:KSN131112 LCE131112:LCJ131112 LMA131112:LMF131112 LVW131112:LWB131112 MFS131112:MFX131112 MPO131112:MPT131112 MZK131112:MZP131112 NJG131112:NJL131112 NTC131112:NTH131112 OCY131112:ODD131112 OMU131112:OMZ131112 OWQ131112:OWV131112 PGM131112:PGR131112 PQI131112:PQN131112 QAE131112:QAJ131112 QKA131112:QKF131112 QTW131112:QUB131112 RDS131112:RDX131112 RNO131112:RNT131112 RXK131112:RXP131112 SHG131112:SHL131112 SRC131112:SRH131112 TAY131112:TBD131112 TKU131112:TKZ131112 TUQ131112:TUV131112 UEM131112:UER131112 UOI131112:UON131112 UYE131112:UYJ131112 VIA131112:VIF131112 VRW131112:VSB131112 WBS131112:WBX131112 WLO131112:WLT131112 WVK131112:WVP131112 C196648:H196648 IY196648:JD196648 SU196648:SZ196648 ACQ196648:ACV196648 AMM196648:AMR196648 AWI196648:AWN196648 BGE196648:BGJ196648 BQA196648:BQF196648 BZW196648:CAB196648 CJS196648:CJX196648 CTO196648:CTT196648 DDK196648:DDP196648 DNG196648:DNL196648 DXC196648:DXH196648 EGY196648:EHD196648 EQU196648:EQZ196648 FAQ196648:FAV196648 FKM196648:FKR196648 FUI196648:FUN196648 GEE196648:GEJ196648 GOA196648:GOF196648 GXW196648:GYB196648 HHS196648:HHX196648 HRO196648:HRT196648 IBK196648:IBP196648 ILG196648:ILL196648 IVC196648:IVH196648 JEY196648:JFD196648 JOU196648:JOZ196648 JYQ196648:JYV196648 KIM196648:KIR196648 KSI196648:KSN196648 LCE196648:LCJ196648 LMA196648:LMF196648 LVW196648:LWB196648 MFS196648:MFX196648 MPO196648:MPT196648 MZK196648:MZP196648 NJG196648:NJL196648 NTC196648:NTH196648 OCY196648:ODD196648 OMU196648:OMZ196648 OWQ196648:OWV196648 PGM196648:PGR196648 PQI196648:PQN196648 QAE196648:QAJ196648 QKA196648:QKF196648 QTW196648:QUB196648 RDS196648:RDX196648 RNO196648:RNT196648 RXK196648:RXP196648 SHG196648:SHL196648 SRC196648:SRH196648 TAY196648:TBD196648 TKU196648:TKZ196648 TUQ196648:TUV196648 UEM196648:UER196648 UOI196648:UON196648 UYE196648:UYJ196648 VIA196648:VIF196648 VRW196648:VSB196648 WBS196648:WBX196648 WLO196648:WLT196648 WVK196648:WVP196648 C262184:H262184 IY262184:JD262184 SU262184:SZ262184 ACQ262184:ACV262184 AMM262184:AMR262184 AWI262184:AWN262184 BGE262184:BGJ262184 BQA262184:BQF262184 BZW262184:CAB262184 CJS262184:CJX262184 CTO262184:CTT262184 DDK262184:DDP262184 DNG262184:DNL262184 DXC262184:DXH262184 EGY262184:EHD262184 EQU262184:EQZ262184 FAQ262184:FAV262184 FKM262184:FKR262184 FUI262184:FUN262184 GEE262184:GEJ262184 GOA262184:GOF262184 GXW262184:GYB262184 HHS262184:HHX262184 HRO262184:HRT262184 IBK262184:IBP262184 ILG262184:ILL262184 IVC262184:IVH262184 JEY262184:JFD262184 JOU262184:JOZ262184 JYQ262184:JYV262184 KIM262184:KIR262184 KSI262184:KSN262184 LCE262184:LCJ262184 LMA262184:LMF262184 LVW262184:LWB262184 MFS262184:MFX262184 MPO262184:MPT262184 MZK262184:MZP262184 NJG262184:NJL262184 NTC262184:NTH262184 OCY262184:ODD262184 OMU262184:OMZ262184 OWQ262184:OWV262184 PGM262184:PGR262184 PQI262184:PQN262184 QAE262184:QAJ262184 QKA262184:QKF262184 QTW262184:QUB262184 RDS262184:RDX262184 RNO262184:RNT262184 RXK262184:RXP262184 SHG262184:SHL262184 SRC262184:SRH262184 TAY262184:TBD262184 TKU262184:TKZ262184 TUQ262184:TUV262184 UEM262184:UER262184 UOI262184:UON262184 UYE262184:UYJ262184 VIA262184:VIF262184 VRW262184:VSB262184 WBS262184:WBX262184 WLO262184:WLT262184 WVK262184:WVP262184 C327720:H327720 IY327720:JD327720 SU327720:SZ327720 ACQ327720:ACV327720 AMM327720:AMR327720 AWI327720:AWN327720 BGE327720:BGJ327720 BQA327720:BQF327720 BZW327720:CAB327720 CJS327720:CJX327720 CTO327720:CTT327720 DDK327720:DDP327720 DNG327720:DNL327720 DXC327720:DXH327720 EGY327720:EHD327720 EQU327720:EQZ327720 FAQ327720:FAV327720 FKM327720:FKR327720 FUI327720:FUN327720 GEE327720:GEJ327720 GOA327720:GOF327720 GXW327720:GYB327720 HHS327720:HHX327720 HRO327720:HRT327720 IBK327720:IBP327720 ILG327720:ILL327720 IVC327720:IVH327720 JEY327720:JFD327720 JOU327720:JOZ327720 JYQ327720:JYV327720 KIM327720:KIR327720 KSI327720:KSN327720 LCE327720:LCJ327720 LMA327720:LMF327720 LVW327720:LWB327720 MFS327720:MFX327720 MPO327720:MPT327720 MZK327720:MZP327720 NJG327720:NJL327720 NTC327720:NTH327720 OCY327720:ODD327720 OMU327720:OMZ327720 OWQ327720:OWV327720 PGM327720:PGR327720 PQI327720:PQN327720 QAE327720:QAJ327720 QKA327720:QKF327720 QTW327720:QUB327720 RDS327720:RDX327720 RNO327720:RNT327720 RXK327720:RXP327720 SHG327720:SHL327720 SRC327720:SRH327720 TAY327720:TBD327720 TKU327720:TKZ327720 TUQ327720:TUV327720 UEM327720:UER327720 UOI327720:UON327720 UYE327720:UYJ327720 VIA327720:VIF327720 VRW327720:VSB327720 WBS327720:WBX327720 WLO327720:WLT327720 WVK327720:WVP327720 C393256:H393256 IY393256:JD393256 SU393256:SZ393256 ACQ393256:ACV393256 AMM393256:AMR393256 AWI393256:AWN393256 BGE393256:BGJ393256 BQA393256:BQF393256 BZW393256:CAB393256 CJS393256:CJX393256 CTO393256:CTT393256 DDK393256:DDP393256 DNG393256:DNL393256 DXC393256:DXH393256 EGY393256:EHD393256 EQU393256:EQZ393256 FAQ393256:FAV393256 FKM393256:FKR393256 FUI393256:FUN393256 GEE393256:GEJ393256 GOA393256:GOF393256 GXW393256:GYB393256 HHS393256:HHX393256 HRO393256:HRT393256 IBK393256:IBP393256 ILG393256:ILL393256 IVC393256:IVH393256 JEY393256:JFD393256 JOU393256:JOZ393256 JYQ393256:JYV393256 KIM393256:KIR393256 KSI393256:KSN393256 LCE393256:LCJ393256 LMA393256:LMF393256 LVW393256:LWB393256 MFS393256:MFX393256 MPO393256:MPT393256 MZK393256:MZP393256 NJG393256:NJL393256 NTC393256:NTH393256 OCY393256:ODD393256 OMU393256:OMZ393256 OWQ393256:OWV393256 PGM393256:PGR393256 PQI393256:PQN393256 QAE393256:QAJ393256 QKA393256:QKF393256 QTW393256:QUB393256 RDS393256:RDX393256 RNO393256:RNT393256 RXK393256:RXP393256 SHG393256:SHL393256 SRC393256:SRH393256 TAY393256:TBD393256 TKU393256:TKZ393256 TUQ393256:TUV393256 UEM393256:UER393256 UOI393256:UON393256 UYE393256:UYJ393256 VIA393256:VIF393256 VRW393256:VSB393256 WBS393256:WBX393256 WLO393256:WLT393256 WVK393256:WVP393256 C458792:H458792 IY458792:JD458792 SU458792:SZ458792 ACQ458792:ACV458792 AMM458792:AMR458792 AWI458792:AWN458792 BGE458792:BGJ458792 BQA458792:BQF458792 BZW458792:CAB458792 CJS458792:CJX458792 CTO458792:CTT458792 DDK458792:DDP458792 DNG458792:DNL458792 DXC458792:DXH458792 EGY458792:EHD458792 EQU458792:EQZ458792 FAQ458792:FAV458792 FKM458792:FKR458792 FUI458792:FUN458792 GEE458792:GEJ458792 GOA458792:GOF458792 GXW458792:GYB458792 HHS458792:HHX458792 HRO458792:HRT458792 IBK458792:IBP458792 ILG458792:ILL458792 IVC458792:IVH458792 JEY458792:JFD458792 JOU458792:JOZ458792 JYQ458792:JYV458792 KIM458792:KIR458792 KSI458792:KSN458792 LCE458792:LCJ458792 LMA458792:LMF458792 LVW458792:LWB458792 MFS458792:MFX458792 MPO458792:MPT458792 MZK458792:MZP458792 NJG458792:NJL458792 NTC458792:NTH458792 OCY458792:ODD458792 OMU458792:OMZ458792 OWQ458792:OWV458792 PGM458792:PGR458792 PQI458792:PQN458792 QAE458792:QAJ458792 QKA458792:QKF458792 QTW458792:QUB458792 RDS458792:RDX458792 RNO458792:RNT458792 RXK458792:RXP458792 SHG458792:SHL458792 SRC458792:SRH458792 TAY458792:TBD458792 TKU458792:TKZ458792 TUQ458792:TUV458792 UEM458792:UER458792 UOI458792:UON458792 UYE458792:UYJ458792 VIA458792:VIF458792 VRW458792:VSB458792 WBS458792:WBX458792 WLO458792:WLT458792 WVK458792:WVP458792 C524328:H524328 IY524328:JD524328 SU524328:SZ524328 ACQ524328:ACV524328 AMM524328:AMR524328 AWI524328:AWN524328 BGE524328:BGJ524328 BQA524328:BQF524328 BZW524328:CAB524328 CJS524328:CJX524328 CTO524328:CTT524328 DDK524328:DDP524328 DNG524328:DNL524328 DXC524328:DXH524328 EGY524328:EHD524328 EQU524328:EQZ524328 FAQ524328:FAV524328 FKM524328:FKR524328 FUI524328:FUN524328 GEE524328:GEJ524328 GOA524328:GOF524328 GXW524328:GYB524328 HHS524328:HHX524328 HRO524328:HRT524328 IBK524328:IBP524328 ILG524328:ILL524328 IVC524328:IVH524328 JEY524328:JFD524328 JOU524328:JOZ524328 JYQ524328:JYV524328 KIM524328:KIR524328 KSI524328:KSN524328 LCE524328:LCJ524328 LMA524328:LMF524328 LVW524328:LWB524328 MFS524328:MFX524328 MPO524328:MPT524328 MZK524328:MZP524328 NJG524328:NJL524328 NTC524328:NTH524328 OCY524328:ODD524328 OMU524328:OMZ524328 OWQ524328:OWV524328 PGM524328:PGR524328 PQI524328:PQN524328 QAE524328:QAJ524328 QKA524328:QKF524328 QTW524328:QUB524328 RDS524328:RDX524328 RNO524328:RNT524328 RXK524328:RXP524328 SHG524328:SHL524328 SRC524328:SRH524328 TAY524328:TBD524328 TKU524328:TKZ524328 TUQ524328:TUV524328 UEM524328:UER524328 UOI524328:UON524328 UYE524328:UYJ524328 VIA524328:VIF524328 VRW524328:VSB524328 WBS524328:WBX524328 WLO524328:WLT524328 WVK524328:WVP524328 C589864:H589864 IY589864:JD589864 SU589864:SZ589864 ACQ589864:ACV589864 AMM589864:AMR589864 AWI589864:AWN589864 BGE589864:BGJ589864 BQA589864:BQF589864 BZW589864:CAB589864 CJS589864:CJX589864 CTO589864:CTT589864 DDK589864:DDP589864 DNG589864:DNL589864 DXC589864:DXH589864 EGY589864:EHD589864 EQU589864:EQZ589864 FAQ589864:FAV589864 FKM589864:FKR589864 FUI589864:FUN589864 GEE589864:GEJ589864 GOA589864:GOF589864 GXW589864:GYB589864 HHS589864:HHX589864 HRO589864:HRT589864 IBK589864:IBP589864 ILG589864:ILL589864 IVC589864:IVH589864 JEY589864:JFD589864 JOU589864:JOZ589864 JYQ589864:JYV589864 KIM589864:KIR589864 KSI589864:KSN589864 LCE589864:LCJ589864 LMA589864:LMF589864 LVW589864:LWB589864 MFS589864:MFX589864 MPO589864:MPT589864 MZK589864:MZP589864 NJG589864:NJL589864 NTC589864:NTH589864 OCY589864:ODD589864 OMU589864:OMZ589864 OWQ589864:OWV589864 PGM589864:PGR589864 PQI589864:PQN589864 QAE589864:QAJ589864 QKA589864:QKF589864 QTW589864:QUB589864 RDS589864:RDX589864 RNO589864:RNT589864 RXK589864:RXP589864 SHG589864:SHL589864 SRC589864:SRH589864 TAY589864:TBD589864 TKU589864:TKZ589864 TUQ589864:TUV589864 UEM589864:UER589864 UOI589864:UON589864 UYE589864:UYJ589864 VIA589864:VIF589864 VRW589864:VSB589864 WBS589864:WBX589864 WLO589864:WLT589864 WVK589864:WVP589864 C655400:H655400 IY655400:JD655400 SU655400:SZ655400 ACQ655400:ACV655400 AMM655400:AMR655400 AWI655400:AWN655400 BGE655400:BGJ655400 BQA655400:BQF655400 BZW655400:CAB655400 CJS655400:CJX655400 CTO655400:CTT655400 DDK655400:DDP655400 DNG655400:DNL655400 DXC655400:DXH655400 EGY655400:EHD655400 EQU655400:EQZ655400 FAQ655400:FAV655400 FKM655400:FKR655400 FUI655400:FUN655400 GEE655400:GEJ655400 GOA655400:GOF655400 GXW655400:GYB655400 HHS655400:HHX655400 HRO655400:HRT655400 IBK655400:IBP655400 ILG655400:ILL655400 IVC655400:IVH655400 JEY655400:JFD655400 JOU655400:JOZ655400 JYQ655400:JYV655400 KIM655400:KIR655400 KSI655400:KSN655400 LCE655400:LCJ655400 LMA655400:LMF655400 LVW655400:LWB655400 MFS655400:MFX655400 MPO655400:MPT655400 MZK655400:MZP655400 NJG655400:NJL655400 NTC655400:NTH655400 OCY655400:ODD655400 OMU655400:OMZ655400 OWQ655400:OWV655400 PGM655400:PGR655400 PQI655400:PQN655400 QAE655400:QAJ655400 QKA655400:QKF655400 QTW655400:QUB655400 RDS655400:RDX655400 RNO655400:RNT655400 RXK655400:RXP655400 SHG655400:SHL655400 SRC655400:SRH655400 TAY655400:TBD655400 TKU655400:TKZ655400 TUQ655400:TUV655400 UEM655400:UER655400 UOI655400:UON655400 UYE655400:UYJ655400 VIA655400:VIF655400 VRW655400:VSB655400 WBS655400:WBX655400 WLO655400:WLT655400 WVK655400:WVP655400 C720936:H720936 IY720936:JD720936 SU720936:SZ720936 ACQ720936:ACV720936 AMM720936:AMR720936 AWI720936:AWN720936 BGE720936:BGJ720936 BQA720936:BQF720936 BZW720936:CAB720936 CJS720936:CJX720936 CTO720936:CTT720936 DDK720936:DDP720936 DNG720936:DNL720936 DXC720936:DXH720936 EGY720936:EHD720936 EQU720936:EQZ720936 FAQ720936:FAV720936 FKM720936:FKR720936 FUI720936:FUN720936 GEE720936:GEJ720936 GOA720936:GOF720936 GXW720936:GYB720936 HHS720936:HHX720936 HRO720936:HRT720936 IBK720936:IBP720936 ILG720936:ILL720936 IVC720936:IVH720936 JEY720936:JFD720936 JOU720936:JOZ720936 JYQ720936:JYV720936 KIM720936:KIR720936 KSI720936:KSN720936 LCE720936:LCJ720936 LMA720936:LMF720936 LVW720936:LWB720936 MFS720936:MFX720936 MPO720936:MPT720936 MZK720936:MZP720936 NJG720936:NJL720936 NTC720936:NTH720936 OCY720936:ODD720936 OMU720936:OMZ720936 OWQ720936:OWV720936 PGM720936:PGR720936 PQI720936:PQN720936 QAE720936:QAJ720936 QKA720936:QKF720936 QTW720936:QUB720936 RDS720936:RDX720936 RNO720936:RNT720936 RXK720936:RXP720936 SHG720936:SHL720936 SRC720936:SRH720936 TAY720936:TBD720936 TKU720936:TKZ720936 TUQ720936:TUV720936 UEM720936:UER720936 UOI720936:UON720936 UYE720936:UYJ720936 VIA720936:VIF720936 VRW720936:VSB720936 WBS720936:WBX720936 WLO720936:WLT720936 WVK720936:WVP720936 C786472:H786472 IY786472:JD786472 SU786472:SZ786472 ACQ786472:ACV786472 AMM786472:AMR786472 AWI786472:AWN786472 BGE786472:BGJ786472 BQA786472:BQF786472 BZW786472:CAB786472 CJS786472:CJX786472 CTO786472:CTT786472 DDK786472:DDP786472 DNG786472:DNL786472 DXC786472:DXH786472 EGY786472:EHD786472 EQU786472:EQZ786472 FAQ786472:FAV786472 FKM786472:FKR786472 FUI786472:FUN786472 GEE786472:GEJ786472 GOA786472:GOF786472 GXW786472:GYB786472 HHS786472:HHX786472 HRO786472:HRT786472 IBK786472:IBP786472 ILG786472:ILL786472 IVC786472:IVH786472 JEY786472:JFD786472 JOU786472:JOZ786472 JYQ786472:JYV786472 KIM786472:KIR786472 KSI786472:KSN786472 LCE786472:LCJ786472 LMA786472:LMF786472 LVW786472:LWB786472 MFS786472:MFX786472 MPO786472:MPT786472 MZK786472:MZP786472 NJG786472:NJL786472 NTC786472:NTH786472 OCY786472:ODD786472 OMU786472:OMZ786472 OWQ786472:OWV786472 PGM786472:PGR786472 PQI786472:PQN786472 QAE786472:QAJ786472 QKA786472:QKF786472 QTW786472:QUB786472 RDS786472:RDX786472 RNO786472:RNT786472 RXK786472:RXP786472 SHG786472:SHL786472 SRC786472:SRH786472 TAY786472:TBD786472 TKU786472:TKZ786472 TUQ786472:TUV786472 UEM786472:UER786472 UOI786472:UON786472 UYE786472:UYJ786472 VIA786472:VIF786472 VRW786472:VSB786472 WBS786472:WBX786472 WLO786472:WLT786472 WVK786472:WVP786472 C852008:H852008 IY852008:JD852008 SU852008:SZ852008 ACQ852008:ACV852008 AMM852008:AMR852008 AWI852008:AWN852008 BGE852008:BGJ852008 BQA852008:BQF852008 BZW852008:CAB852008 CJS852008:CJX852008 CTO852008:CTT852008 DDK852008:DDP852008 DNG852008:DNL852008 DXC852008:DXH852008 EGY852008:EHD852008 EQU852008:EQZ852008 FAQ852008:FAV852008 FKM852008:FKR852008 FUI852008:FUN852008 GEE852008:GEJ852008 GOA852008:GOF852008 GXW852008:GYB852008 HHS852008:HHX852008 HRO852008:HRT852008 IBK852008:IBP852008 ILG852008:ILL852008 IVC852008:IVH852008 JEY852008:JFD852008 JOU852008:JOZ852008 JYQ852008:JYV852008 KIM852008:KIR852008 KSI852008:KSN852008 LCE852008:LCJ852008 LMA852008:LMF852008 LVW852008:LWB852008 MFS852008:MFX852008 MPO852008:MPT852008 MZK852008:MZP852008 NJG852008:NJL852008 NTC852008:NTH852008 OCY852008:ODD852008 OMU852008:OMZ852008 OWQ852008:OWV852008 PGM852008:PGR852008 PQI852008:PQN852008 QAE852008:QAJ852008 QKA852008:QKF852008 QTW852008:QUB852008 RDS852008:RDX852008 RNO852008:RNT852008 RXK852008:RXP852008 SHG852008:SHL852008 SRC852008:SRH852008 TAY852008:TBD852008 TKU852008:TKZ852008 TUQ852008:TUV852008 UEM852008:UER852008 UOI852008:UON852008 UYE852008:UYJ852008 VIA852008:VIF852008 VRW852008:VSB852008 WBS852008:WBX852008 WLO852008:WLT852008 WVK852008:WVP852008 C917544:H917544 IY917544:JD917544 SU917544:SZ917544 ACQ917544:ACV917544 AMM917544:AMR917544 AWI917544:AWN917544 BGE917544:BGJ917544 BQA917544:BQF917544 BZW917544:CAB917544 CJS917544:CJX917544 CTO917544:CTT917544 DDK917544:DDP917544 DNG917544:DNL917544 DXC917544:DXH917544 EGY917544:EHD917544 EQU917544:EQZ917544 FAQ917544:FAV917544 FKM917544:FKR917544 FUI917544:FUN917544 GEE917544:GEJ917544 GOA917544:GOF917544 GXW917544:GYB917544 HHS917544:HHX917544 HRO917544:HRT917544 IBK917544:IBP917544 ILG917544:ILL917544 IVC917544:IVH917544 JEY917544:JFD917544 JOU917544:JOZ917544 JYQ917544:JYV917544 KIM917544:KIR917544 KSI917544:KSN917544 LCE917544:LCJ917544 LMA917544:LMF917544 LVW917544:LWB917544 MFS917544:MFX917544 MPO917544:MPT917544 MZK917544:MZP917544 NJG917544:NJL917544 NTC917544:NTH917544 OCY917544:ODD917544 OMU917544:OMZ917544 OWQ917544:OWV917544 PGM917544:PGR917544 PQI917544:PQN917544 QAE917544:QAJ917544 QKA917544:QKF917544 QTW917544:QUB917544 RDS917544:RDX917544 RNO917544:RNT917544 RXK917544:RXP917544 SHG917544:SHL917544 SRC917544:SRH917544 TAY917544:TBD917544 TKU917544:TKZ917544 TUQ917544:TUV917544 UEM917544:UER917544 UOI917544:UON917544 UYE917544:UYJ917544 VIA917544:VIF917544 VRW917544:VSB917544 WBS917544:WBX917544 WLO917544:WLT917544 WVK917544:WVP917544 C983080:H983080 IY983080:JD983080 SU983080:SZ983080 ACQ983080:ACV983080 AMM983080:AMR983080 AWI983080:AWN983080 BGE983080:BGJ983080 BQA983080:BQF983080 BZW983080:CAB983080 CJS983080:CJX983080 CTO983080:CTT983080 DDK983080:DDP983080 DNG983080:DNL983080 DXC983080:DXH983080 EGY983080:EHD983080 EQU983080:EQZ983080 FAQ983080:FAV983080 FKM983080:FKR983080 FUI983080:FUN983080 GEE983080:GEJ983080 GOA983080:GOF983080 GXW983080:GYB983080 HHS983080:HHX983080 HRO983080:HRT983080 IBK983080:IBP983080 ILG983080:ILL983080 IVC983080:IVH983080 JEY983080:JFD983080 JOU983080:JOZ983080 JYQ983080:JYV983080 KIM983080:KIR983080 KSI983080:KSN983080 LCE983080:LCJ983080 LMA983080:LMF983080 LVW983080:LWB983080 MFS983080:MFX983080 MPO983080:MPT983080 MZK983080:MZP983080 NJG983080:NJL983080 NTC983080:NTH983080 OCY983080:ODD983080 OMU983080:OMZ983080 OWQ983080:OWV983080 PGM983080:PGR983080 PQI983080:PQN983080 QAE983080:QAJ983080 QKA983080:QKF983080 QTW983080:QUB983080 RDS983080:RDX983080 RNO983080:RNT983080 RXK983080:RXP983080 SHG983080:SHL983080 SRC983080:SRH983080 TAY983080:TBD983080 TKU983080:TKZ983080 TUQ983080:TUV983080 UEM983080:UER983080 UOI983080:UON983080 UYE983080:UYJ983080 VIA983080:VIF983080 VRW983080:VSB983080 WBS983080:WBX983080 WLO983080:WLT983080" xr:uid="{00000000-0002-0000-0100-000000000000}"/>
    <dataValidation allowBlank="1" showInputMessage="1" showErrorMessage="1" prompt="SOLU SISÄLTÄÄ KAAVAN: Älä syötä arvoa soluun!" sqref="C39:H39 IY39:JD39 SU39:SZ39 ACQ39:ACV39 AMM39:AMR39 AWI39:AWN39 BGE39:BGJ39 BQA39:BQF39 BZW39:CAB39 CJS39:CJX39 CTO39:CTT39 DDK39:DDP39 DNG39:DNL39 DXC39:DXH39 EGY39:EHD39 EQU39:EQZ39 FAQ39:FAV39 FKM39:FKR39 FUI39:FUN39 GEE39:GEJ39 GOA39:GOF39 GXW39:GYB39 HHS39:HHX39 HRO39:HRT39 IBK39:IBP39 ILG39:ILL39 IVC39:IVH39 JEY39:JFD39 JOU39:JOZ39 JYQ39:JYV39 KIM39:KIR39 KSI39:KSN39 LCE39:LCJ39 LMA39:LMF39 LVW39:LWB39 MFS39:MFX39 MPO39:MPT39 MZK39:MZP39 NJG39:NJL39 NTC39:NTH39 OCY39:ODD39 OMU39:OMZ39 OWQ39:OWV39 PGM39:PGR39 PQI39:PQN39 QAE39:QAJ39 QKA39:QKF39 QTW39:QUB39 RDS39:RDX39 RNO39:RNT39 RXK39:RXP39 SHG39:SHL39 SRC39:SRH39 TAY39:TBD39 TKU39:TKZ39 TUQ39:TUV39 UEM39:UER39 UOI39:UON39 UYE39:UYJ39 VIA39:VIF39 VRW39:VSB39 WBS39:WBX39 WLO39:WLT39 WVK39:WVP39 C65575:H65575 IY65575:JD65575 SU65575:SZ65575 ACQ65575:ACV65575 AMM65575:AMR65575 AWI65575:AWN65575 BGE65575:BGJ65575 BQA65575:BQF65575 BZW65575:CAB65575 CJS65575:CJX65575 CTO65575:CTT65575 DDK65575:DDP65575 DNG65575:DNL65575 DXC65575:DXH65575 EGY65575:EHD65575 EQU65575:EQZ65575 FAQ65575:FAV65575 FKM65575:FKR65575 FUI65575:FUN65575 GEE65575:GEJ65575 GOA65575:GOF65575 GXW65575:GYB65575 HHS65575:HHX65575 HRO65575:HRT65575 IBK65575:IBP65575 ILG65575:ILL65575 IVC65575:IVH65575 JEY65575:JFD65575 JOU65575:JOZ65575 JYQ65575:JYV65575 KIM65575:KIR65575 KSI65575:KSN65575 LCE65575:LCJ65575 LMA65575:LMF65575 LVW65575:LWB65575 MFS65575:MFX65575 MPO65575:MPT65575 MZK65575:MZP65575 NJG65575:NJL65575 NTC65575:NTH65575 OCY65575:ODD65575 OMU65575:OMZ65575 OWQ65575:OWV65575 PGM65575:PGR65575 PQI65575:PQN65575 QAE65575:QAJ65575 QKA65575:QKF65575 QTW65575:QUB65575 RDS65575:RDX65575 RNO65575:RNT65575 RXK65575:RXP65575 SHG65575:SHL65575 SRC65575:SRH65575 TAY65575:TBD65575 TKU65575:TKZ65575 TUQ65575:TUV65575 UEM65575:UER65575 UOI65575:UON65575 UYE65575:UYJ65575 VIA65575:VIF65575 VRW65575:VSB65575 WBS65575:WBX65575 WLO65575:WLT65575 WVK65575:WVP65575 C131111:H131111 IY131111:JD131111 SU131111:SZ131111 ACQ131111:ACV131111 AMM131111:AMR131111 AWI131111:AWN131111 BGE131111:BGJ131111 BQA131111:BQF131111 BZW131111:CAB131111 CJS131111:CJX131111 CTO131111:CTT131111 DDK131111:DDP131111 DNG131111:DNL131111 DXC131111:DXH131111 EGY131111:EHD131111 EQU131111:EQZ131111 FAQ131111:FAV131111 FKM131111:FKR131111 FUI131111:FUN131111 GEE131111:GEJ131111 GOA131111:GOF131111 GXW131111:GYB131111 HHS131111:HHX131111 HRO131111:HRT131111 IBK131111:IBP131111 ILG131111:ILL131111 IVC131111:IVH131111 JEY131111:JFD131111 JOU131111:JOZ131111 JYQ131111:JYV131111 KIM131111:KIR131111 KSI131111:KSN131111 LCE131111:LCJ131111 LMA131111:LMF131111 LVW131111:LWB131111 MFS131111:MFX131111 MPO131111:MPT131111 MZK131111:MZP131111 NJG131111:NJL131111 NTC131111:NTH131111 OCY131111:ODD131111 OMU131111:OMZ131111 OWQ131111:OWV131111 PGM131111:PGR131111 PQI131111:PQN131111 QAE131111:QAJ131111 QKA131111:QKF131111 QTW131111:QUB131111 RDS131111:RDX131111 RNO131111:RNT131111 RXK131111:RXP131111 SHG131111:SHL131111 SRC131111:SRH131111 TAY131111:TBD131111 TKU131111:TKZ131111 TUQ131111:TUV131111 UEM131111:UER131111 UOI131111:UON131111 UYE131111:UYJ131111 VIA131111:VIF131111 VRW131111:VSB131111 WBS131111:WBX131111 WLO131111:WLT131111 WVK131111:WVP131111 C196647:H196647 IY196647:JD196647 SU196647:SZ196647 ACQ196647:ACV196647 AMM196647:AMR196647 AWI196647:AWN196647 BGE196647:BGJ196647 BQA196647:BQF196647 BZW196647:CAB196647 CJS196647:CJX196647 CTO196647:CTT196647 DDK196647:DDP196647 DNG196647:DNL196647 DXC196647:DXH196647 EGY196647:EHD196647 EQU196647:EQZ196647 FAQ196647:FAV196647 FKM196647:FKR196647 FUI196647:FUN196647 GEE196647:GEJ196647 GOA196647:GOF196647 GXW196647:GYB196647 HHS196647:HHX196647 HRO196647:HRT196647 IBK196647:IBP196647 ILG196647:ILL196647 IVC196647:IVH196647 JEY196647:JFD196647 JOU196647:JOZ196647 JYQ196647:JYV196647 KIM196647:KIR196647 KSI196647:KSN196647 LCE196647:LCJ196647 LMA196647:LMF196647 LVW196647:LWB196647 MFS196647:MFX196647 MPO196647:MPT196647 MZK196647:MZP196647 NJG196647:NJL196647 NTC196647:NTH196647 OCY196647:ODD196647 OMU196647:OMZ196647 OWQ196647:OWV196647 PGM196647:PGR196647 PQI196647:PQN196647 QAE196647:QAJ196647 QKA196647:QKF196647 QTW196647:QUB196647 RDS196647:RDX196647 RNO196647:RNT196647 RXK196647:RXP196647 SHG196647:SHL196647 SRC196647:SRH196647 TAY196647:TBD196647 TKU196647:TKZ196647 TUQ196647:TUV196647 UEM196647:UER196647 UOI196647:UON196647 UYE196647:UYJ196647 VIA196647:VIF196647 VRW196647:VSB196647 WBS196647:WBX196647 WLO196647:WLT196647 WVK196647:WVP196647 C262183:H262183 IY262183:JD262183 SU262183:SZ262183 ACQ262183:ACV262183 AMM262183:AMR262183 AWI262183:AWN262183 BGE262183:BGJ262183 BQA262183:BQF262183 BZW262183:CAB262183 CJS262183:CJX262183 CTO262183:CTT262183 DDK262183:DDP262183 DNG262183:DNL262183 DXC262183:DXH262183 EGY262183:EHD262183 EQU262183:EQZ262183 FAQ262183:FAV262183 FKM262183:FKR262183 FUI262183:FUN262183 GEE262183:GEJ262183 GOA262183:GOF262183 GXW262183:GYB262183 HHS262183:HHX262183 HRO262183:HRT262183 IBK262183:IBP262183 ILG262183:ILL262183 IVC262183:IVH262183 JEY262183:JFD262183 JOU262183:JOZ262183 JYQ262183:JYV262183 KIM262183:KIR262183 KSI262183:KSN262183 LCE262183:LCJ262183 LMA262183:LMF262183 LVW262183:LWB262183 MFS262183:MFX262183 MPO262183:MPT262183 MZK262183:MZP262183 NJG262183:NJL262183 NTC262183:NTH262183 OCY262183:ODD262183 OMU262183:OMZ262183 OWQ262183:OWV262183 PGM262183:PGR262183 PQI262183:PQN262183 QAE262183:QAJ262183 QKA262183:QKF262183 QTW262183:QUB262183 RDS262183:RDX262183 RNO262183:RNT262183 RXK262183:RXP262183 SHG262183:SHL262183 SRC262183:SRH262183 TAY262183:TBD262183 TKU262183:TKZ262183 TUQ262183:TUV262183 UEM262183:UER262183 UOI262183:UON262183 UYE262183:UYJ262183 VIA262183:VIF262183 VRW262183:VSB262183 WBS262183:WBX262183 WLO262183:WLT262183 WVK262183:WVP262183 C327719:H327719 IY327719:JD327719 SU327719:SZ327719 ACQ327719:ACV327719 AMM327719:AMR327719 AWI327719:AWN327719 BGE327719:BGJ327719 BQA327719:BQF327719 BZW327719:CAB327719 CJS327719:CJX327719 CTO327719:CTT327719 DDK327719:DDP327719 DNG327719:DNL327719 DXC327719:DXH327719 EGY327719:EHD327719 EQU327719:EQZ327719 FAQ327719:FAV327719 FKM327719:FKR327719 FUI327719:FUN327719 GEE327719:GEJ327719 GOA327719:GOF327719 GXW327719:GYB327719 HHS327719:HHX327719 HRO327719:HRT327719 IBK327719:IBP327719 ILG327719:ILL327719 IVC327719:IVH327719 JEY327719:JFD327719 JOU327719:JOZ327719 JYQ327719:JYV327719 KIM327719:KIR327719 KSI327719:KSN327719 LCE327719:LCJ327719 LMA327719:LMF327719 LVW327719:LWB327719 MFS327719:MFX327719 MPO327719:MPT327719 MZK327719:MZP327719 NJG327719:NJL327719 NTC327719:NTH327719 OCY327719:ODD327719 OMU327719:OMZ327719 OWQ327719:OWV327719 PGM327719:PGR327719 PQI327719:PQN327719 QAE327719:QAJ327719 QKA327719:QKF327719 QTW327719:QUB327719 RDS327719:RDX327719 RNO327719:RNT327719 RXK327719:RXP327719 SHG327719:SHL327719 SRC327719:SRH327719 TAY327719:TBD327719 TKU327719:TKZ327719 TUQ327719:TUV327719 UEM327719:UER327719 UOI327719:UON327719 UYE327719:UYJ327719 VIA327719:VIF327719 VRW327719:VSB327719 WBS327719:WBX327719 WLO327719:WLT327719 WVK327719:WVP327719 C393255:H393255 IY393255:JD393255 SU393255:SZ393255 ACQ393255:ACV393255 AMM393255:AMR393255 AWI393255:AWN393255 BGE393255:BGJ393255 BQA393255:BQF393255 BZW393255:CAB393255 CJS393255:CJX393255 CTO393255:CTT393255 DDK393255:DDP393255 DNG393255:DNL393255 DXC393255:DXH393255 EGY393255:EHD393255 EQU393255:EQZ393255 FAQ393255:FAV393255 FKM393255:FKR393255 FUI393255:FUN393255 GEE393255:GEJ393255 GOA393255:GOF393255 GXW393255:GYB393255 HHS393255:HHX393255 HRO393255:HRT393255 IBK393255:IBP393255 ILG393255:ILL393255 IVC393255:IVH393255 JEY393255:JFD393255 JOU393255:JOZ393255 JYQ393255:JYV393255 KIM393255:KIR393255 KSI393255:KSN393255 LCE393255:LCJ393255 LMA393255:LMF393255 LVW393255:LWB393255 MFS393255:MFX393255 MPO393255:MPT393255 MZK393255:MZP393255 NJG393255:NJL393255 NTC393255:NTH393255 OCY393255:ODD393255 OMU393255:OMZ393255 OWQ393255:OWV393255 PGM393255:PGR393255 PQI393255:PQN393255 QAE393255:QAJ393255 QKA393255:QKF393255 QTW393255:QUB393255 RDS393255:RDX393255 RNO393255:RNT393255 RXK393255:RXP393255 SHG393255:SHL393255 SRC393255:SRH393255 TAY393255:TBD393255 TKU393255:TKZ393255 TUQ393255:TUV393255 UEM393255:UER393255 UOI393255:UON393255 UYE393255:UYJ393255 VIA393255:VIF393255 VRW393255:VSB393255 WBS393255:WBX393255 WLO393255:WLT393255 WVK393255:WVP393255 C458791:H458791 IY458791:JD458791 SU458791:SZ458791 ACQ458791:ACV458791 AMM458791:AMR458791 AWI458791:AWN458791 BGE458791:BGJ458791 BQA458791:BQF458791 BZW458791:CAB458791 CJS458791:CJX458791 CTO458791:CTT458791 DDK458791:DDP458791 DNG458791:DNL458791 DXC458791:DXH458791 EGY458791:EHD458791 EQU458791:EQZ458791 FAQ458791:FAV458791 FKM458791:FKR458791 FUI458791:FUN458791 GEE458791:GEJ458791 GOA458791:GOF458791 GXW458791:GYB458791 HHS458791:HHX458791 HRO458791:HRT458791 IBK458791:IBP458791 ILG458791:ILL458791 IVC458791:IVH458791 JEY458791:JFD458791 JOU458791:JOZ458791 JYQ458791:JYV458791 KIM458791:KIR458791 KSI458791:KSN458791 LCE458791:LCJ458791 LMA458791:LMF458791 LVW458791:LWB458791 MFS458791:MFX458791 MPO458791:MPT458791 MZK458791:MZP458791 NJG458791:NJL458791 NTC458791:NTH458791 OCY458791:ODD458791 OMU458791:OMZ458791 OWQ458791:OWV458791 PGM458791:PGR458791 PQI458791:PQN458791 QAE458791:QAJ458791 QKA458791:QKF458791 QTW458791:QUB458791 RDS458791:RDX458791 RNO458791:RNT458791 RXK458791:RXP458791 SHG458791:SHL458791 SRC458791:SRH458791 TAY458791:TBD458791 TKU458791:TKZ458791 TUQ458791:TUV458791 UEM458791:UER458791 UOI458791:UON458791 UYE458791:UYJ458791 VIA458791:VIF458791 VRW458791:VSB458791 WBS458791:WBX458791 WLO458791:WLT458791 WVK458791:WVP458791 C524327:H524327 IY524327:JD524327 SU524327:SZ524327 ACQ524327:ACV524327 AMM524327:AMR524327 AWI524327:AWN524327 BGE524327:BGJ524327 BQA524327:BQF524327 BZW524327:CAB524327 CJS524327:CJX524327 CTO524327:CTT524327 DDK524327:DDP524327 DNG524327:DNL524327 DXC524327:DXH524327 EGY524327:EHD524327 EQU524327:EQZ524327 FAQ524327:FAV524327 FKM524327:FKR524327 FUI524327:FUN524327 GEE524327:GEJ524327 GOA524327:GOF524327 GXW524327:GYB524327 HHS524327:HHX524327 HRO524327:HRT524327 IBK524327:IBP524327 ILG524327:ILL524327 IVC524327:IVH524327 JEY524327:JFD524327 JOU524327:JOZ524327 JYQ524327:JYV524327 KIM524327:KIR524327 KSI524327:KSN524327 LCE524327:LCJ524327 LMA524327:LMF524327 LVW524327:LWB524327 MFS524327:MFX524327 MPO524327:MPT524327 MZK524327:MZP524327 NJG524327:NJL524327 NTC524327:NTH524327 OCY524327:ODD524327 OMU524327:OMZ524327 OWQ524327:OWV524327 PGM524327:PGR524327 PQI524327:PQN524327 QAE524327:QAJ524327 QKA524327:QKF524327 QTW524327:QUB524327 RDS524327:RDX524327 RNO524327:RNT524327 RXK524327:RXP524327 SHG524327:SHL524327 SRC524327:SRH524327 TAY524327:TBD524327 TKU524327:TKZ524327 TUQ524327:TUV524327 UEM524327:UER524327 UOI524327:UON524327 UYE524327:UYJ524327 VIA524327:VIF524327 VRW524327:VSB524327 WBS524327:WBX524327 WLO524327:WLT524327 WVK524327:WVP524327 C589863:H589863 IY589863:JD589863 SU589863:SZ589863 ACQ589863:ACV589863 AMM589863:AMR589863 AWI589863:AWN589863 BGE589863:BGJ589863 BQA589863:BQF589863 BZW589863:CAB589863 CJS589863:CJX589863 CTO589863:CTT589863 DDK589863:DDP589863 DNG589863:DNL589863 DXC589863:DXH589863 EGY589863:EHD589863 EQU589863:EQZ589863 FAQ589863:FAV589863 FKM589863:FKR589863 FUI589863:FUN589863 GEE589863:GEJ589863 GOA589863:GOF589863 GXW589863:GYB589863 HHS589863:HHX589863 HRO589863:HRT589863 IBK589863:IBP589863 ILG589863:ILL589863 IVC589863:IVH589863 JEY589863:JFD589863 JOU589863:JOZ589863 JYQ589863:JYV589863 KIM589863:KIR589863 KSI589863:KSN589863 LCE589863:LCJ589863 LMA589863:LMF589863 LVW589863:LWB589863 MFS589863:MFX589863 MPO589863:MPT589863 MZK589863:MZP589863 NJG589863:NJL589863 NTC589863:NTH589863 OCY589863:ODD589863 OMU589863:OMZ589863 OWQ589863:OWV589863 PGM589863:PGR589863 PQI589863:PQN589863 QAE589863:QAJ589863 QKA589863:QKF589863 QTW589863:QUB589863 RDS589863:RDX589863 RNO589863:RNT589863 RXK589863:RXP589863 SHG589863:SHL589863 SRC589863:SRH589863 TAY589863:TBD589863 TKU589863:TKZ589863 TUQ589863:TUV589863 UEM589863:UER589863 UOI589863:UON589863 UYE589863:UYJ589863 VIA589863:VIF589863 VRW589863:VSB589863 WBS589863:WBX589863 WLO589863:WLT589863 WVK589863:WVP589863 C655399:H655399 IY655399:JD655399 SU655399:SZ655399 ACQ655399:ACV655399 AMM655399:AMR655399 AWI655399:AWN655399 BGE655399:BGJ655399 BQA655399:BQF655399 BZW655399:CAB655399 CJS655399:CJX655399 CTO655399:CTT655399 DDK655399:DDP655399 DNG655399:DNL655399 DXC655399:DXH655399 EGY655399:EHD655399 EQU655399:EQZ655399 FAQ655399:FAV655399 FKM655399:FKR655399 FUI655399:FUN655399 GEE655399:GEJ655399 GOA655399:GOF655399 GXW655399:GYB655399 HHS655399:HHX655399 HRO655399:HRT655399 IBK655399:IBP655399 ILG655399:ILL655399 IVC655399:IVH655399 JEY655399:JFD655399 JOU655399:JOZ655399 JYQ655399:JYV655399 KIM655399:KIR655399 KSI655399:KSN655399 LCE655399:LCJ655399 LMA655399:LMF655399 LVW655399:LWB655399 MFS655399:MFX655399 MPO655399:MPT655399 MZK655399:MZP655399 NJG655399:NJL655399 NTC655399:NTH655399 OCY655399:ODD655399 OMU655399:OMZ655399 OWQ655399:OWV655399 PGM655399:PGR655399 PQI655399:PQN655399 QAE655399:QAJ655399 QKA655399:QKF655399 QTW655399:QUB655399 RDS655399:RDX655399 RNO655399:RNT655399 RXK655399:RXP655399 SHG655399:SHL655399 SRC655399:SRH655399 TAY655399:TBD655399 TKU655399:TKZ655399 TUQ655399:TUV655399 UEM655399:UER655399 UOI655399:UON655399 UYE655399:UYJ655399 VIA655399:VIF655399 VRW655399:VSB655399 WBS655399:WBX655399 WLO655399:WLT655399 WVK655399:WVP655399 C720935:H720935 IY720935:JD720935 SU720935:SZ720935 ACQ720935:ACV720935 AMM720935:AMR720935 AWI720935:AWN720935 BGE720935:BGJ720935 BQA720935:BQF720935 BZW720935:CAB720935 CJS720935:CJX720935 CTO720935:CTT720935 DDK720935:DDP720935 DNG720935:DNL720935 DXC720935:DXH720935 EGY720935:EHD720935 EQU720935:EQZ720935 FAQ720935:FAV720935 FKM720935:FKR720935 FUI720935:FUN720935 GEE720935:GEJ720935 GOA720935:GOF720935 GXW720935:GYB720935 HHS720935:HHX720935 HRO720935:HRT720935 IBK720935:IBP720935 ILG720935:ILL720935 IVC720935:IVH720935 JEY720935:JFD720935 JOU720935:JOZ720935 JYQ720935:JYV720935 KIM720935:KIR720935 KSI720935:KSN720935 LCE720935:LCJ720935 LMA720935:LMF720935 LVW720935:LWB720935 MFS720935:MFX720935 MPO720935:MPT720935 MZK720935:MZP720935 NJG720935:NJL720935 NTC720935:NTH720935 OCY720935:ODD720935 OMU720935:OMZ720935 OWQ720935:OWV720935 PGM720935:PGR720935 PQI720935:PQN720935 QAE720935:QAJ720935 QKA720935:QKF720935 QTW720935:QUB720935 RDS720935:RDX720935 RNO720935:RNT720935 RXK720935:RXP720935 SHG720935:SHL720935 SRC720935:SRH720935 TAY720935:TBD720935 TKU720935:TKZ720935 TUQ720935:TUV720935 UEM720935:UER720935 UOI720935:UON720935 UYE720935:UYJ720935 VIA720935:VIF720935 VRW720935:VSB720935 WBS720935:WBX720935 WLO720935:WLT720935 WVK720935:WVP720935 C786471:H786471 IY786471:JD786471 SU786471:SZ786471 ACQ786471:ACV786471 AMM786471:AMR786471 AWI786471:AWN786471 BGE786471:BGJ786471 BQA786471:BQF786471 BZW786471:CAB786471 CJS786471:CJX786471 CTO786471:CTT786471 DDK786471:DDP786471 DNG786471:DNL786471 DXC786471:DXH786471 EGY786471:EHD786471 EQU786471:EQZ786471 FAQ786471:FAV786471 FKM786471:FKR786471 FUI786471:FUN786471 GEE786471:GEJ786471 GOA786471:GOF786471 GXW786471:GYB786471 HHS786471:HHX786471 HRO786471:HRT786471 IBK786471:IBP786471 ILG786471:ILL786471 IVC786471:IVH786471 JEY786471:JFD786471 JOU786471:JOZ786471 JYQ786471:JYV786471 KIM786471:KIR786471 KSI786471:KSN786471 LCE786471:LCJ786471 LMA786471:LMF786471 LVW786471:LWB786471 MFS786471:MFX786471 MPO786471:MPT786471 MZK786471:MZP786471 NJG786471:NJL786471 NTC786471:NTH786471 OCY786471:ODD786471 OMU786471:OMZ786471 OWQ786471:OWV786471 PGM786471:PGR786471 PQI786471:PQN786471 QAE786471:QAJ786471 QKA786471:QKF786471 QTW786471:QUB786471 RDS786471:RDX786471 RNO786471:RNT786471 RXK786471:RXP786471 SHG786471:SHL786471 SRC786471:SRH786471 TAY786471:TBD786471 TKU786471:TKZ786471 TUQ786471:TUV786471 UEM786471:UER786471 UOI786471:UON786471 UYE786471:UYJ786471 VIA786471:VIF786471 VRW786471:VSB786471 WBS786471:WBX786471 WLO786471:WLT786471 WVK786471:WVP786471 C852007:H852007 IY852007:JD852007 SU852007:SZ852007 ACQ852007:ACV852007 AMM852007:AMR852007 AWI852007:AWN852007 BGE852007:BGJ852007 BQA852007:BQF852007 BZW852007:CAB852007 CJS852007:CJX852007 CTO852007:CTT852007 DDK852007:DDP852007 DNG852007:DNL852007 DXC852007:DXH852007 EGY852007:EHD852007 EQU852007:EQZ852007 FAQ852007:FAV852007 FKM852007:FKR852007 FUI852007:FUN852007 GEE852007:GEJ852007 GOA852007:GOF852007 GXW852007:GYB852007 HHS852007:HHX852007 HRO852007:HRT852007 IBK852007:IBP852007 ILG852007:ILL852007 IVC852007:IVH852007 JEY852007:JFD852007 JOU852007:JOZ852007 JYQ852007:JYV852007 KIM852007:KIR852007 KSI852007:KSN852007 LCE852007:LCJ852007 LMA852007:LMF852007 LVW852007:LWB852007 MFS852007:MFX852007 MPO852007:MPT852007 MZK852007:MZP852007 NJG852007:NJL852007 NTC852007:NTH852007 OCY852007:ODD852007 OMU852007:OMZ852007 OWQ852007:OWV852007 PGM852007:PGR852007 PQI852007:PQN852007 QAE852007:QAJ852007 QKA852007:QKF852007 QTW852007:QUB852007 RDS852007:RDX852007 RNO852007:RNT852007 RXK852007:RXP852007 SHG852007:SHL852007 SRC852007:SRH852007 TAY852007:TBD852007 TKU852007:TKZ852007 TUQ852007:TUV852007 UEM852007:UER852007 UOI852007:UON852007 UYE852007:UYJ852007 VIA852007:VIF852007 VRW852007:VSB852007 WBS852007:WBX852007 WLO852007:WLT852007 WVK852007:WVP852007 C917543:H917543 IY917543:JD917543 SU917543:SZ917543 ACQ917543:ACV917543 AMM917543:AMR917543 AWI917543:AWN917543 BGE917543:BGJ917543 BQA917543:BQF917543 BZW917543:CAB917543 CJS917543:CJX917543 CTO917543:CTT917543 DDK917543:DDP917543 DNG917543:DNL917543 DXC917543:DXH917543 EGY917543:EHD917543 EQU917543:EQZ917543 FAQ917543:FAV917543 FKM917543:FKR917543 FUI917543:FUN917543 GEE917543:GEJ917543 GOA917543:GOF917543 GXW917543:GYB917543 HHS917543:HHX917543 HRO917543:HRT917543 IBK917543:IBP917543 ILG917543:ILL917543 IVC917543:IVH917543 JEY917543:JFD917543 JOU917543:JOZ917543 JYQ917543:JYV917543 KIM917543:KIR917543 KSI917543:KSN917543 LCE917543:LCJ917543 LMA917543:LMF917543 LVW917543:LWB917543 MFS917543:MFX917543 MPO917543:MPT917543 MZK917543:MZP917543 NJG917543:NJL917543 NTC917543:NTH917543 OCY917543:ODD917543 OMU917543:OMZ917543 OWQ917543:OWV917543 PGM917543:PGR917543 PQI917543:PQN917543 QAE917543:QAJ917543 QKA917543:QKF917543 QTW917543:QUB917543 RDS917543:RDX917543 RNO917543:RNT917543 RXK917543:RXP917543 SHG917543:SHL917543 SRC917543:SRH917543 TAY917543:TBD917543 TKU917543:TKZ917543 TUQ917543:TUV917543 UEM917543:UER917543 UOI917543:UON917543 UYE917543:UYJ917543 VIA917543:VIF917543 VRW917543:VSB917543 WBS917543:WBX917543 WLO917543:WLT917543 WVK917543:WVP917543 C983079:H983079 IY983079:JD983079 SU983079:SZ983079 ACQ983079:ACV983079 AMM983079:AMR983079 AWI983079:AWN983079 BGE983079:BGJ983079 BQA983079:BQF983079 BZW983079:CAB983079 CJS983079:CJX983079 CTO983079:CTT983079 DDK983079:DDP983079 DNG983079:DNL983079 DXC983079:DXH983079 EGY983079:EHD983079 EQU983079:EQZ983079 FAQ983079:FAV983079 FKM983079:FKR983079 FUI983079:FUN983079 GEE983079:GEJ983079 GOA983079:GOF983079 GXW983079:GYB983079 HHS983079:HHX983079 HRO983079:HRT983079 IBK983079:IBP983079 ILG983079:ILL983079 IVC983079:IVH983079 JEY983079:JFD983079 JOU983079:JOZ983079 JYQ983079:JYV983079 KIM983079:KIR983079 KSI983079:KSN983079 LCE983079:LCJ983079 LMA983079:LMF983079 LVW983079:LWB983079 MFS983079:MFX983079 MPO983079:MPT983079 MZK983079:MZP983079 NJG983079:NJL983079 NTC983079:NTH983079 OCY983079:ODD983079 OMU983079:OMZ983079 OWQ983079:OWV983079 PGM983079:PGR983079 PQI983079:PQN983079 QAE983079:QAJ983079 QKA983079:QKF983079 QTW983079:QUB983079 RDS983079:RDX983079 RNO983079:RNT983079 RXK983079:RXP983079 SHG983079:SHL983079 SRC983079:SRH983079 TAY983079:TBD983079 TKU983079:TKZ983079 TUQ983079:TUV983079 UEM983079:UER983079 UOI983079:UON983079 UYE983079:UYJ983079 VIA983079:VIF983079 VRW983079:VSB983079 WBS983079:WBX983079 WLO983079:WLT983079 WVK983079:WVP983079" xr:uid="{00000000-0002-0000-0100-000001000000}"/>
    <dataValidation allowBlank="1" showInputMessage="1" showErrorMessage="1" prompt="Solu sisältää kaavan: ÄLÄ SYÖTÄ ARVOA SOLUUN!" sqref="IY24:JD24 SU24:SZ24 ACQ24:ACV24 AMM24:AMR24 AWI24:AWN24 BGE24:BGJ24 BQA24:BQF24 BZW24:CAB24 CJS24:CJX24 CTO24:CTT24 DDK24:DDP24 DNG24:DNL24 DXC24:DXH24 EGY24:EHD24 EQU24:EQZ24 FAQ24:FAV24 FKM24:FKR24 FUI24:FUN24 GEE24:GEJ24 GOA24:GOF24 GXW24:GYB24 HHS24:HHX24 HRO24:HRT24 IBK24:IBP24 ILG24:ILL24 IVC24:IVH24 JEY24:JFD24 JOU24:JOZ24 JYQ24:JYV24 KIM24:KIR24 KSI24:KSN24 LCE24:LCJ24 LMA24:LMF24 LVW24:LWB24 MFS24:MFX24 MPO24:MPT24 MZK24:MZP24 NJG24:NJL24 NTC24:NTH24 OCY24:ODD24 OMU24:OMZ24 OWQ24:OWV24 PGM24:PGR24 PQI24:PQN24 QAE24:QAJ24 QKA24:QKF24 QTW24:QUB24 RDS24:RDX24 RNO24:RNT24 RXK24:RXP24 SHG24:SHL24 SRC24:SRH24 TAY24:TBD24 TKU24:TKZ24 TUQ24:TUV24 UEM24:UER24 UOI24:UON24 UYE24:UYJ24 VIA24:VIF24 VRW24:VSB24 WBS24:WBX24 WLO24:WLT24 WVK24:WVP24 WVK983066:WVP983066 C65562:H65562 IY65562:JD65562 SU65562:SZ65562 ACQ65562:ACV65562 AMM65562:AMR65562 AWI65562:AWN65562 BGE65562:BGJ65562 BQA65562:BQF65562 BZW65562:CAB65562 CJS65562:CJX65562 CTO65562:CTT65562 DDK65562:DDP65562 DNG65562:DNL65562 DXC65562:DXH65562 EGY65562:EHD65562 EQU65562:EQZ65562 FAQ65562:FAV65562 FKM65562:FKR65562 FUI65562:FUN65562 GEE65562:GEJ65562 GOA65562:GOF65562 GXW65562:GYB65562 HHS65562:HHX65562 HRO65562:HRT65562 IBK65562:IBP65562 ILG65562:ILL65562 IVC65562:IVH65562 JEY65562:JFD65562 JOU65562:JOZ65562 JYQ65562:JYV65562 KIM65562:KIR65562 KSI65562:KSN65562 LCE65562:LCJ65562 LMA65562:LMF65562 LVW65562:LWB65562 MFS65562:MFX65562 MPO65562:MPT65562 MZK65562:MZP65562 NJG65562:NJL65562 NTC65562:NTH65562 OCY65562:ODD65562 OMU65562:OMZ65562 OWQ65562:OWV65562 PGM65562:PGR65562 PQI65562:PQN65562 QAE65562:QAJ65562 QKA65562:QKF65562 QTW65562:QUB65562 RDS65562:RDX65562 RNO65562:RNT65562 RXK65562:RXP65562 SHG65562:SHL65562 SRC65562:SRH65562 TAY65562:TBD65562 TKU65562:TKZ65562 TUQ65562:TUV65562 UEM65562:UER65562 UOI65562:UON65562 UYE65562:UYJ65562 VIA65562:VIF65562 VRW65562:VSB65562 WBS65562:WBX65562 WLO65562:WLT65562 WVK65562:WVP65562 C131098:H131098 IY131098:JD131098 SU131098:SZ131098 ACQ131098:ACV131098 AMM131098:AMR131098 AWI131098:AWN131098 BGE131098:BGJ131098 BQA131098:BQF131098 BZW131098:CAB131098 CJS131098:CJX131098 CTO131098:CTT131098 DDK131098:DDP131098 DNG131098:DNL131098 DXC131098:DXH131098 EGY131098:EHD131098 EQU131098:EQZ131098 FAQ131098:FAV131098 FKM131098:FKR131098 FUI131098:FUN131098 GEE131098:GEJ131098 GOA131098:GOF131098 GXW131098:GYB131098 HHS131098:HHX131098 HRO131098:HRT131098 IBK131098:IBP131098 ILG131098:ILL131098 IVC131098:IVH131098 JEY131098:JFD131098 JOU131098:JOZ131098 JYQ131098:JYV131098 KIM131098:KIR131098 KSI131098:KSN131098 LCE131098:LCJ131098 LMA131098:LMF131098 LVW131098:LWB131098 MFS131098:MFX131098 MPO131098:MPT131098 MZK131098:MZP131098 NJG131098:NJL131098 NTC131098:NTH131098 OCY131098:ODD131098 OMU131098:OMZ131098 OWQ131098:OWV131098 PGM131098:PGR131098 PQI131098:PQN131098 QAE131098:QAJ131098 QKA131098:QKF131098 QTW131098:QUB131098 RDS131098:RDX131098 RNO131098:RNT131098 RXK131098:RXP131098 SHG131098:SHL131098 SRC131098:SRH131098 TAY131098:TBD131098 TKU131098:TKZ131098 TUQ131098:TUV131098 UEM131098:UER131098 UOI131098:UON131098 UYE131098:UYJ131098 VIA131098:VIF131098 VRW131098:VSB131098 WBS131098:WBX131098 WLO131098:WLT131098 WVK131098:WVP131098 C196634:H196634 IY196634:JD196634 SU196634:SZ196634 ACQ196634:ACV196634 AMM196634:AMR196634 AWI196634:AWN196634 BGE196634:BGJ196634 BQA196634:BQF196634 BZW196634:CAB196634 CJS196634:CJX196634 CTO196634:CTT196634 DDK196634:DDP196634 DNG196634:DNL196634 DXC196634:DXH196634 EGY196634:EHD196634 EQU196634:EQZ196634 FAQ196634:FAV196634 FKM196634:FKR196634 FUI196634:FUN196634 GEE196634:GEJ196634 GOA196634:GOF196634 GXW196634:GYB196634 HHS196634:HHX196634 HRO196634:HRT196634 IBK196634:IBP196634 ILG196634:ILL196634 IVC196634:IVH196634 JEY196634:JFD196634 JOU196634:JOZ196634 JYQ196634:JYV196634 KIM196634:KIR196634 KSI196634:KSN196634 LCE196634:LCJ196634 LMA196634:LMF196634 LVW196634:LWB196634 MFS196634:MFX196634 MPO196634:MPT196634 MZK196634:MZP196634 NJG196634:NJL196634 NTC196634:NTH196634 OCY196634:ODD196634 OMU196634:OMZ196634 OWQ196634:OWV196634 PGM196634:PGR196634 PQI196634:PQN196634 QAE196634:QAJ196634 QKA196634:QKF196634 QTW196634:QUB196634 RDS196634:RDX196634 RNO196634:RNT196634 RXK196634:RXP196634 SHG196634:SHL196634 SRC196634:SRH196634 TAY196634:TBD196634 TKU196634:TKZ196634 TUQ196634:TUV196634 UEM196634:UER196634 UOI196634:UON196634 UYE196634:UYJ196634 VIA196634:VIF196634 VRW196634:VSB196634 WBS196634:WBX196634 WLO196634:WLT196634 WVK196634:WVP196634 C262170:H262170 IY262170:JD262170 SU262170:SZ262170 ACQ262170:ACV262170 AMM262170:AMR262170 AWI262170:AWN262170 BGE262170:BGJ262170 BQA262170:BQF262170 BZW262170:CAB262170 CJS262170:CJX262170 CTO262170:CTT262170 DDK262170:DDP262170 DNG262170:DNL262170 DXC262170:DXH262170 EGY262170:EHD262170 EQU262170:EQZ262170 FAQ262170:FAV262170 FKM262170:FKR262170 FUI262170:FUN262170 GEE262170:GEJ262170 GOA262170:GOF262170 GXW262170:GYB262170 HHS262170:HHX262170 HRO262170:HRT262170 IBK262170:IBP262170 ILG262170:ILL262170 IVC262170:IVH262170 JEY262170:JFD262170 JOU262170:JOZ262170 JYQ262170:JYV262170 KIM262170:KIR262170 KSI262170:KSN262170 LCE262170:LCJ262170 LMA262170:LMF262170 LVW262170:LWB262170 MFS262170:MFX262170 MPO262170:MPT262170 MZK262170:MZP262170 NJG262170:NJL262170 NTC262170:NTH262170 OCY262170:ODD262170 OMU262170:OMZ262170 OWQ262170:OWV262170 PGM262170:PGR262170 PQI262170:PQN262170 QAE262170:QAJ262170 QKA262170:QKF262170 QTW262170:QUB262170 RDS262170:RDX262170 RNO262170:RNT262170 RXK262170:RXP262170 SHG262170:SHL262170 SRC262170:SRH262170 TAY262170:TBD262170 TKU262170:TKZ262170 TUQ262170:TUV262170 UEM262170:UER262170 UOI262170:UON262170 UYE262170:UYJ262170 VIA262170:VIF262170 VRW262170:VSB262170 WBS262170:WBX262170 WLO262170:WLT262170 WVK262170:WVP262170 C327706:H327706 IY327706:JD327706 SU327706:SZ327706 ACQ327706:ACV327706 AMM327706:AMR327706 AWI327706:AWN327706 BGE327706:BGJ327706 BQA327706:BQF327706 BZW327706:CAB327706 CJS327706:CJX327706 CTO327706:CTT327706 DDK327706:DDP327706 DNG327706:DNL327706 DXC327706:DXH327706 EGY327706:EHD327706 EQU327706:EQZ327706 FAQ327706:FAV327706 FKM327706:FKR327706 FUI327706:FUN327706 GEE327706:GEJ327706 GOA327706:GOF327706 GXW327706:GYB327706 HHS327706:HHX327706 HRO327706:HRT327706 IBK327706:IBP327706 ILG327706:ILL327706 IVC327706:IVH327706 JEY327706:JFD327706 JOU327706:JOZ327706 JYQ327706:JYV327706 KIM327706:KIR327706 KSI327706:KSN327706 LCE327706:LCJ327706 LMA327706:LMF327706 LVW327706:LWB327706 MFS327706:MFX327706 MPO327706:MPT327706 MZK327706:MZP327706 NJG327706:NJL327706 NTC327706:NTH327706 OCY327706:ODD327706 OMU327706:OMZ327706 OWQ327706:OWV327706 PGM327706:PGR327706 PQI327706:PQN327706 QAE327706:QAJ327706 QKA327706:QKF327706 QTW327706:QUB327706 RDS327706:RDX327706 RNO327706:RNT327706 RXK327706:RXP327706 SHG327706:SHL327706 SRC327706:SRH327706 TAY327706:TBD327706 TKU327706:TKZ327706 TUQ327706:TUV327706 UEM327706:UER327706 UOI327706:UON327706 UYE327706:UYJ327706 VIA327706:VIF327706 VRW327706:VSB327706 WBS327706:WBX327706 WLO327706:WLT327706 WVK327706:WVP327706 C393242:H393242 IY393242:JD393242 SU393242:SZ393242 ACQ393242:ACV393242 AMM393242:AMR393242 AWI393242:AWN393242 BGE393242:BGJ393242 BQA393242:BQF393242 BZW393242:CAB393242 CJS393242:CJX393242 CTO393242:CTT393242 DDK393242:DDP393242 DNG393242:DNL393242 DXC393242:DXH393242 EGY393242:EHD393242 EQU393242:EQZ393242 FAQ393242:FAV393242 FKM393242:FKR393242 FUI393242:FUN393242 GEE393242:GEJ393242 GOA393242:GOF393242 GXW393242:GYB393242 HHS393242:HHX393242 HRO393242:HRT393242 IBK393242:IBP393242 ILG393242:ILL393242 IVC393242:IVH393242 JEY393242:JFD393242 JOU393242:JOZ393242 JYQ393242:JYV393242 KIM393242:KIR393242 KSI393242:KSN393242 LCE393242:LCJ393242 LMA393242:LMF393242 LVW393242:LWB393242 MFS393242:MFX393242 MPO393242:MPT393242 MZK393242:MZP393242 NJG393242:NJL393242 NTC393242:NTH393242 OCY393242:ODD393242 OMU393242:OMZ393242 OWQ393242:OWV393242 PGM393242:PGR393242 PQI393242:PQN393242 QAE393242:QAJ393242 QKA393242:QKF393242 QTW393242:QUB393242 RDS393242:RDX393242 RNO393242:RNT393242 RXK393242:RXP393242 SHG393242:SHL393242 SRC393242:SRH393242 TAY393242:TBD393242 TKU393242:TKZ393242 TUQ393242:TUV393242 UEM393242:UER393242 UOI393242:UON393242 UYE393242:UYJ393242 VIA393242:VIF393242 VRW393242:VSB393242 WBS393242:WBX393242 WLO393242:WLT393242 WVK393242:WVP393242 C458778:H458778 IY458778:JD458778 SU458778:SZ458778 ACQ458778:ACV458778 AMM458778:AMR458778 AWI458778:AWN458778 BGE458778:BGJ458778 BQA458778:BQF458778 BZW458778:CAB458778 CJS458778:CJX458778 CTO458778:CTT458778 DDK458778:DDP458778 DNG458778:DNL458778 DXC458778:DXH458778 EGY458778:EHD458778 EQU458778:EQZ458778 FAQ458778:FAV458778 FKM458778:FKR458778 FUI458778:FUN458778 GEE458778:GEJ458778 GOA458778:GOF458778 GXW458778:GYB458778 HHS458778:HHX458778 HRO458778:HRT458778 IBK458778:IBP458778 ILG458778:ILL458778 IVC458778:IVH458778 JEY458778:JFD458778 JOU458778:JOZ458778 JYQ458778:JYV458778 KIM458778:KIR458778 KSI458778:KSN458778 LCE458778:LCJ458778 LMA458778:LMF458778 LVW458778:LWB458778 MFS458778:MFX458778 MPO458778:MPT458778 MZK458778:MZP458778 NJG458778:NJL458778 NTC458778:NTH458778 OCY458778:ODD458778 OMU458778:OMZ458778 OWQ458778:OWV458778 PGM458778:PGR458778 PQI458778:PQN458778 QAE458778:QAJ458778 QKA458778:QKF458778 QTW458778:QUB458778 RDS458778:RDX458778 RNO458778:RNT458778 RXK458778:RXP458778 SHG458778:SHL458778 SRC458778:SRH458778 TAY458778:TBD458778 TKU458778:TKZ458778 TUQ458778:TUV458778 UEM458778:UER458778 UOI458778:UON458778 UYE458778:UYJ458778 VIA458778:VIF458778 VRW458778:VSB458778 WBS458778:WBX458778 WLO458778:WLT458778 WVK458778:WVP458778 C524314:H524314 IY524314:JD524314 SU524314:SZ524314 ACQ524314:ACV524314 AMM524314:AMR524314 AWI524314:AWN524314 BGE524314:BGJ524314 BQA524314:BQF524314 BZW524314:CAB524314 CJS524314:CJX524314 CTO524314:CTT524314 DDK524314:DDP524314 DNG524314:DNL524314 DXC524314:DXH524314 EGY524314:EHD524314 EQU524314:EQZ524314 FAQ524314:FAV524314 FKM524314:FKR524314 FUI524314:FUN524314 GEE524314:GEJ524314 GOA524314:GOF524314 GXW524314:GYB524314 HHS524314:HHX524314 HRO524314:HRT524314 IBK524314:IBP524314 ILG524314:ILL524314 IVC524314:IVH524314 JEY524314:JFD524314 JOU524314:JOZ524314 JYQ524314:JYV524314 KIM524314:KIR524314 KSI524314:KSN524314 LCE524314:LCJ524314 LMA524314:LMF524314 LVW524314:LWB524314 MFS524314:MFX524314 MPO524314:MPT524314 MZK524314:MZP524314 NJG524314:NJL524314 NTC524314:NTH524314 OCY524314:ODD524314 OMU524314:OMZ524314 OWQ524314:OWV524314 PGM524314:PGR524314 PQI524314:PQN524314 QAE524314:QAJ524314 QKA524314:QKF524314 QTW524314:QUB524314 RDS524314:RDX524314 RNO524314:RNT524314 RXK524314:RXP524314 SHG524314:SHL524314 SRC524314:SRH524314 TAY524314:TBD524314 TKU524314:TKZ524314 TUQ524314:TUV524314 UEM524314:UER524314 UOI524314:UON524314 UYE524314:UYJ524314 VIA524314:VIF524314 VRW524314:VSB524314 WBS524314:WBX524314 WLO524314:WLT524314 WVK524314:WVP524314 C589850:H589850 IY589850:JD589850 SU589850:SZ589850 ACQ589850:ACV589850 AMM589850:AMR589850 AWI589850:AWN589850 BGE589850:BGJ589850 BQA589850:BQF589850 BZW589850:CAB589850 CJS589850:CJX589850 CTO589850:CTT589850 DDK589850:DDP589850 DNG589850:DNL589850 DXC589850:DXH589850 EGY589850:EHD589850 EQU589850:EQZ589850 FAQ589850:FAV589850 FKM589850:FKR589850 FUI589850:FUN589850 GEE589850:GEJ589850 GOA589850:GOF589850 GXW589850:GYB589850 HHS589850:HHX589850 HRO589850:HRT589850 IBK589850:IBP589850 ILG589850:ILL589850 IVC589850:IVH589850 JEY589850:JFD589850 JOU589850:JOZ589850 JYQ589850:JYV589850 KIM589850:KIR589850 KSI589850:KSN589850 LCE589850:LCJ589850 LMA589850:LMF589850 LVW589850:LWB589850 MFS589850:MFX589850 MPO589850:MPT589850 MZK589850:MZP589850 NJG589850:NJL589850 NTC589850:NTH589850 OCY589850:ODD589850 OMU589850:OMZ589850 OWQ589850:OWV589850 PGM589850:PGR589850 PQI589850:PQN589850 QAE589850:QAJ589850 QKA589850:QKF589850 QTW589850:QUB589850 RDS589850:RDX589850 RNO589850:RNT589850 RXK589850:RXP589850 SHG589850:SHL589850 SRC589850:SRH589850 TAY589850:TBD589850 TKU589850:TKZ589850 TUQ589850:TUV589850 UEM589850:UER589850 UOI589850:UON589850 UYE589850:UYJ589850 VIA589850:VIF589850 VRW589850:VSB589850 WBS589850:WBX589850 WLO589850:WLT589850 WVK589850:WVP589850 C655386:H655386 IY655386:JD655386 SU655386:SZ655386 ACQ655386:ACV655386 AMM655386:AMR655386 AWI655386:AWN655386 BGE655386:BGJ655386 BQA655386:BQF655386 BZW655386:CAB655386 CJS655386:CJX655386 CTO655386:CTT655386 DDK655386:DDP655386 DNG655386:DNL655386 DXC655386:DXH655386 EGY655386:EHD655386 EQU655386:EQZ655386 FAQ655386:FAV655386 FKM655386:FKR655386 FUI655386:FUN655386 GEE655386:GEJ655386 GOA655386:GOF655386 GXW655386:GYB655386 HHS655386:HHX655386 HRO655386:HRT655386 IBK655386:IBP655386 ILG655386:ILL655386 IVC655386:IVH655386 JEY655386:JFD655386 JOU655386:JOZ655386 JYQ655386:JYV655386 KIM655386:KIR655386 KSI655386:KSN655386 LCE655386:LCJ655386 LMA655386:LMF655386 LVW655386:LWB655386 MFS655386:MFX655386 MPO655386:MPT655386 MZK655386:MZP655386 NJG655386:NJL655386 NTC655386:NTH655386 OCY655386:ODD655386 OMU655386:OMZ655386 OWQ655386:OWV655386 PGM655386:PGR655386 PQI655386:PQN655386 QAE655386:QAJ655386 QKA655386:QKF655386 QTW655386:QUB655386 RDS655386:RDX655386 RNO655386:RNT655386 RXK655386:RXP655386 SHG655386:SHL655386 SRC655386:SRH655386 TAY655386:TBD655386 TKU655386:TKZ655386 TUQ655386:TUV655386 UEM655386:UER655386 UOI655386:UON655386 UYE655386:UYJ655386 VIA655386:VIF655386 VRW655386:VSB655386 WBS655386:WBX655386 WLO655386:WLT655386 WVK655386:WVP655386 C720922:H720922 IY720922:JD720922 SU720922:SZ720922 ACQ720922:ACV720922 AMM720922:AMR720922 AWI720922:AWN720922 BGE720922:BGJ720922 BQA720922:BQF720922 BZW720922:CAB720922 CJS720922:CJX720922 CTO720922:CTT720922 DDK720922:DDP720922 DNG720922:DNL720922 DXC720922:DXH720922 EGY720922:EHD720922 EQU720922:EQZ720922 FAQ720922:FAV720922 FKM720922:FKR720922 FUI720922:FUN720922 GEE720922:GEJ720922 GOA720922:GOF720922 GXW720922:GYB720922 HHS720922:HHX720922 HRO720922:HRT720922 IBK720922:IBP720922 ILG720922:ILL720922 IVC720922:IVH720922 JEY720922:JFD720922 JOU720922:JOZ720922 JYQ720922:JYV720922 KIM720922:KIR720922 KSI720922:KSN720922 LCE720922:LCJ720922 LMA720922:LMF720922 LVW720922:LWB720922 MFS720922:MFX720922 MPO720922:MPT720922 MZK720922:MZP720922 NJG720922:NJL720922 NTC720922:NTH720922 OCY720922:ODD720922 OMU720922:OMZ720922 OWQ720922:OWV720922 PGM720922:PGR720922 PQI720922:PQN720922 QAE720922:QAJ720922 QKA720922:QKF720922 QTW720922:QUB720922 RDS720922:RDX720922 RNO720922:RNT720922 RXK720922:RXP720922 SHG720922:SHL720922 SRC720922:SRH720922 TAY720922:TBD720922 TKU720922:TKZ720922 TUQ720922:TUV720922 UEM720922:UER720922 UOI720922:UON720922 UYE720922:UYJ720922 VIA720922:VIF720922 VRW720922:VSB720922 WBS720922:WBX720922 WLO720922:WLT720922 WVK720922:WVP720922 C786458:H786458 IY786458:JD786458 SU786458:SZ786458 ACQ786458:ACV786458 AMM786458:AMR786458 AWI786458:AWN786458 BGE786458:BGJ786458 BQA786458:BQF786458 BZW786458:CAB786458 CJS786458:CJX786458 CTO786458:CTT786458 DDK786458:DDP786458 DNG786458:DNL786458 DXC786458:DXH786458 EGY786458:EHD786458 EQU786458:EQZ786458 FAQ786458:FAV786458 FKM786458:FKR786458 FUI786458:FUN786458 GEE786458:GEJ786458 GOA786458:GOF786458 GXW786458:GYB786458 HHS786458:HHX786458 HRO786458:HRT786458 IBK786458:IBP786458 ILG786458:ILL786458 IVC786458:IVH786458 JEY786458:JFD786458 JOU786458:JOZ786458 JYQ786458:JYV786458 KIM786458:KIR786458 KSI786458:KSN786458 LCE786458:LCJ786458 LMA786458:LMF786458 LVW786458:LWB786458 MFS786458:MFX786458 MPO786458:MPT786458 MZK786458:MZP786458 NJG786458:NJL786458 NTC786458:NTH786458 OCY786458:ODD786458 OMU786458:OMZ786458 OWQ786458:OWV786458 PGM786458:PGR786458 PQI786458:PQN786458 QAE786458:QAJ786458 QKA786458:QKF786458 QTW786458:QUB786458 RDS786458:RDX786458 RNO786458:RNT786458 RXK786458:RXP786458 SHG786458:SHL786458 SRC786458:SRH786458 TAY786458:TBD786458 TKU786458:TKZ786458 TUQ786458:TUV786458 UEM786458:UER786458 UOI786458:UON786458 UYE786458:UYJ786458 VIA786458:VIF786458 VRW786458:VSB786458 WBS786458:WBX786458 WLO786458:WLT786458 WVK786458:WVP786458 C851994:H851994 IY851994:JD851994 SU851994:SZ851994 ACQ851994:ACV851994 AMM851994:AMR851994 AWI851994:AWN851994 BGE851994:BGJ851994 BQA851994:BQF851994 BZW851994:CAB851994 CJS851994:CJX851994 CTO851994:CTT851994 DDK851994:DDP851994 DNG851994:DNL851994 DXC851994:DXH851994 EGY851994:EHD851994 EQU851994:EQZ851994 FAQ851994:FAV851994 FKM851994:FKR851994 FUI851994:FUN851994 GEE851994:GEJ851994 GOA851994:GOF851994 GXW851994:GYB851994 HHS851994:HHX851994 HRO851994:HRT851994 IBK851994:IBP851994 ILG851994:ILL851994 IVC851994:IVH851994 JEY851994:JFD851994 JOU851994:JOZ851994 JYQ851994:JYV851994 KIM851994:KIR851994 KSI851994:KSN851994 LCE851994:LCJ851994 LMA851994:LMF851994 LVW851994:LWB851994 MFS851994:MFX851994 MPO851994:MPT851994 MZK851994:MZP851994 NJG851994:NJL851994 NTC851994:NTH851994 OCY851994:ODD851994 OMU851994:OMZ851994 OWQ851994:OWV851994 PGM851994:PGR851994 PQI851994:PQN851994 QAE851994:QAJ851994 QKA851994:QKF851994 QTW851994:QUB851994 RDS851994:RDX851994 RNO851994:RNT851994 RXK851994:RXP851994 SHG851994:SHL851994 SRC851994:SRH851994 TAY851994:TBD851994 TKU851994:TKZ851994 TUQ851994:TUV851994 UEM851994:UER851994 UOI851994:UON851994 UYE851994:UYJ851994 VIA851994:VIF851994 VRW851994:VSB851994 WBS851994:WBX851994 WLO851994:WLT851994 WVK851994:WVP851994 C917530:H917530 IY917530:JD917530 SU917530:SZ917530 ACQ917530:ACV917530 AMM917530:AMR917530 AWI917530:AWN917530 BGE917530:BGJ917530 BQA917530:BQF917530 BZW917530:CAB917530 CJS917530:CJX917530 CTO917530:CTT917530 DDK917530:DDP917530 DNG917530:DNL917530 DXC917530:DXH917530 EGY917530:EHD917530 EQU917530:EQZ917530 FAQ917530:FAV917530 FKM917530:FKR917530 FUI917530:FUN917530 GEE917530:GEJ917530 GOA917530:GOF917530 GXW917530:GYB917530 HHS917530:HHX917530 HRO917530:HRT917530 IBK917530:IBP917530 ILG917530:ILL917530 IVC917530:IVH917530 JEY917530:JFD917530 JOU917530:JOZ917530 JYQ917530:JYV917530 KIM917530:KIR917530 KSI917530:KSN917530 LCE917530:LCJ917530 LMA917530:LMF917530 LVW917530:LWB917530 MFS917530:MFX917530 MPO917530:MPT917530 MZK917530:MZP917530 NJG917530:NJL917530 NTC917530:NTH917530 OCY917530:ODD917530 OMU917530:OMZ917530 OWQ917530:OWV917530 PGM917530:PGR917530 PQI917530:PQN917530 QAE917530:QAJ917530 QKA917530:QKF917530 QTW917530:QUB917530 RDS917530:RDX917530 RNO917530:RNT917530 RXK917530:RXP917530 SHG917530:SHL917530 SRC917530:SRH917530 TAY917530:TBD917530 TKU917530:TKZ917530 TUQ917530:TUV917530 UEM917530:UER917530 UOI917530:UON917530 UYE917530:UYJ917530 VIA917530:VIF917530 VRW917530:VSB917530 WBS917530:WBX917530 WLO917530:WLT917530 WVK917530:WVP917530 C983066:H983066 IY983066:JD983066 SU983066:SZ983066 ACQ983066:ACV983066 AMM983066:AMR983066 AWI983066:AWN983066 BGE983066:BGJ983066 BQA983066:BQF983066 BZW983066:CAB983066 CJS983066:CJX983066 CTO983066:CTT983066 DDK983066:DDP983066 DNG983066:DNL983066 DXC983066:DXH983066 EGY983066:EHD983066 EQU983066:EQZ983066 FAQ983066:FAV983066 FKM983066:FKR983066 FUI983066:FUN983066 GEE983066:GEJ983066 GOA983066:GOF983066 GXW983066:GYB983066 HHS983066:HHX983066 HRO983066:HRT983066 IBK983066:IBP983066 ILG983066:ILL983066 IVC983066:IVH983066 JEY983066:JFD983066 JOU983066:JOZ983066 JYQ983066:JYV983066 KIM983066:KIR983066 KSI983066:KSN983066 LCE983066:LCJ983066 LMA983066:LMF983066 LVW983066:LWB983066 MFS983066:MFX983066 MPO983066:MPT983066 MZK983066:MZP983066 NJG983066:NJL983066 NTC983066:NTH983066 OCY983066:ODD983066 OMU983066:OMZ983066 OWQ983066:OWV983066 PGM983066:PGR983066 PQI983066:PQN983066 QAE983066:QAJ983066 QKA983066:QKF983066 QTW983066:QUB983066 RDS983066:RDX983066 RNO983066:RNT983066 RXK983066:RXP983066 SHG983066:SHL983066 SRC983066:SRH983066 TAY983066:TBD983066 TKU983066:TKZ983066 TUQ983066:TUV983066 UEM983066:UER983066 UOI983066:UON983066 UYE983066:UYJ983066 VIA983066:VIF983066 VRW983066:VSB983066 WBS983066:WBX983066 WLO983066:WLT983066 C24:H24" xr:uid="{00000000-0002-0000-0100-000002000000}"/>
  </dataValidations>
  <pageMargins left="0.7" right="0.7" top="0.75" bottom="0.75" header="0.3" footer="0.3"/>
  <pageSetup paperSize="9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0954F6-8067-4E2F-ADFB-F2386A834258}">
          <x14:formula1>
            <xm:f>'Nationella typbeteckningar'!$C$4:$C$33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1" width="29" style="57" customWidth="1"/>
    <col min="2" max="2" width="66.54296875" style="57" customWidth="1"/>
    <col min="3" max="3" width="8" style="60" customWidth="1"/>
    <col min="4" max="4" width="65.26953125" style="57" customWidth="1"/>
    <col min="5" max="256" width="9.1796875" style="57"/>
    <col min="257" max="257" width="29" style="57" customWidth="1"/>
    <col min="258" max="258" width="66.54296875" style="57" customWidth="1"/>
    <col min="259" max="259" width="8" style="57" customWidth="1"/>
    <col min="260" max="260" width="65.26953125" style="57" customWidth="1"/>
    <col min="261" max="512" width="9.1796875" style="57"/>
    <col min="513" max="513" width="29" style="57" customWidth="1"/>
    <col min="514" max="514" width="66.54296875" style="57" customWidth="1"/>
    <col min="515" max="515" width="8" style="57" customWidth="1"/>
    <col min="516" max="516" width="65.26953125" style="57" customWidth="1"/>
    <col min="517" max="768" width="9.1796875" style="57"/>
    <col min="769" max="769" width="29" style="57" customWidth="1"/>
    <col min="770" max="770" width="66.54296875" style="57" customWidth="1"/>
    <col min="771" max="771" width="8" style="57" customWidth="1"/>
    <col min="772" max="772" width="65.26953125" style="57" customWidth="1"/>
    <col min="773" max="1024" width="9.1796875" style="57"/>
    <col min="1025" max="1025" width="29" style="57" customWidth="1"/>
    <col min="1026" max="1026" width="66.54296875" style="57" customWidth="1"/>
    <col min="1027" max="1027" width="8" style="57" customWidth="1"/>
    <col min="1028" max="1028" width="65.26953125" style="57" customWidth="1"/>
    <col min="1029" max="1280" width="9.1796875" style="57"/>
    <col min="1281" max="1281" width="29" style="57" customWidth="1"/>
    <col min="1282" max="1282" width="66.54296875" style="57" customWidth="1"/>
    <col min="1283" max="1283" width="8" style="57" customWidth="1"/>
    <col min="1284" max="1284" width="65.26953125" style="57" customWidth="1"/>
    <col min="1285" max="1536" width="9.1796875" style="57"/>
    <col min="1537" max="1537" width="29" style="57" customWidth="1"/>
    <col min="1538" max="1538" width="66.54296875" style="57" customWidth="1"/>
    <col min="1539" max="1539" width="8" style="57" customWidth="1"/>
    <col min="1540" max="1540" width="65.26953125" style="57" customWidth="1"/>
    <col min="1541" max="1792" width="9.1796875" style="57"/>
    <col min="1793" max="1793" width="29" style="57" customWidth="1"/>
    <col min="1794" max="1794" width="66.54296875" style="57" customWidth="1"/>
    <col min="1795" max="1795" width="8" style="57" customWidth="1"/>
    <col min="1796" max="1796" width="65.26953125" style="57" customWidth="1"/>
    <col min="1797" max="2048" width="9.1796875" style="57"/>
    <col min="2049" max="2049" width="29" style="57" customWidth="1"/>
    <col min="2050" max="2050" width="66.54296875" style="57" customWidth="1"/>
    <col min="2051" max="2051" width="8" style="57" customWidth="1"/>
    <col min="2052" max="2052" width="65.26953125" style="57" customWidth="1"/>
    <col min="2053" max="2304" width="9.1796875" style="57"/>
    <col min="2305" max="2305" width="29" style="57" customWidth="1"/>
    <col min="2306" max="2306" width="66.54296875" style="57" customWidth="1"/>
    <col min="2307" max="2307" width="8" style="57" customWidth="1"/>
    <col min="2308" max="2308" width="65.26953125" style="57" customWidth="1"/>
    <col min="2309" max="2560" width="9.1796875" style="57"/>
    <col min="2561" max="2561" width="29" style="57" customWidth="1"/>
    <col min="2562" max="2562" width="66.54296875" style="57" customWidth="1"/>
    <col min="2563" max="2563" width="8" style="57" customWidth="1"/>
    <col min="2564" max="2564" width="65.26953125" style="57" customWidth="1"/>
    <col min="2565" max="2816" width="9.1796875" style="57"/>
    <col min="2817" max="2817" width="29" style="57" customWidth="1"/>
    <col min="2818" max="2818" width="66.54296875" style="57" customWidth="1"/>
    <col min="2819" max="2819" width="8" style="57" customWidth="1"/>
    <col min="2820" max="2820" width="65.26953125" style="57" customWidth="1"/>
    <col min="2821" max="3072" width="9.1796875" style="57"/>
    <col min="3073" max="3073" width="29" style="57" customWidth="1"/>
    <col min="3074" max="3074" width="66.54296875" style="57" customWidth="1"/>
    <col min="3075" max="3075" width="8" style="57" customWidth="1"/>
    <col min="3076" max="3076" width="65.26953125" style="57" customWidth="1"/>
    <col min="3077" max="3328" width="9.1796875" style="57"/>
    <col min="3329" max="3329" width="29" style="57" customWidth="1"/>
    <col min="3330" max="3330" width="66.54296875" style="57" customWidth="1"/>
    <col min="3331" max="3331" width="8" style="57" customWidth="1"/>
    <col min="3332" max="3332" width="65.26953125" style="57" customWidth="1"/>
    <col min="3333" max="3584" width="9.1796875" style="57"/>
    <col min="3585" max="3585" width="29" style="57" customWidth="1"/>
    <col min="3586" max="3586" width="66.54296875" style="57" customWidth="1"/>
    <col min="3587" max="3587" width="8" style="57" customWidth="1"/>
    <col min="3588" max="3588" width="65.26953125" style="57" customWidth="1"/>
    <col min="3589" max="3840" width="9.1796875" style="57"/>
    <col min="3841" max="3841" width="29" style="57" customWidth="1"/>
    <col min="3842" max="3842" width="66.54296875" style="57" customWidth="1"/>
    <col min="3843" max="3843" width="8" style="57" customWidth="1"/>
    <col min="3844" max="3844" width="65.26953125" style="57" customWidth="1"/>
    <col min="3845" max="4096" width="9.1796875" style="57"/>
    <col min="4097" max="4097" width="29" style="57" customWidth="1"/>
    <col min="4098" max="4098" width="66.54296875" style="57" customWidth="1"/>
    <col min="4099" max="4099" width="8" style="57" customWidth="1"/>
    <col min="4100" max="4100" width="65.26953125" style="57" customWidth="1"/>
    <col min="4101" max="4352" width="9.1796875" style="57"/>
    <col min="4353" max="4353" width="29" style="57" customWidth="1"/>
    <col min="4354" max="4354" width="66.54296875" style="57" customWidth="1"/>
    <col min="4355" max="4355" width="8" style="57" customWidth="1"/>
    <col min="4356" max="4356" width="65.26953125" style="57" customWidth="1"/>
    <col min="4357" max="4608" width="9.1796875" style="57"/>
    <col min="4609" max="4609" width="29" style="57" customWidth="1"/>
    <col min="4610" max="4610" width="66.54296875" style="57" customWidth="1"/>
    <col min="4611" max="4611" width="8" style="57" customWidth="1"/>
    <col min="4612" max="4612" width="65.26953125" style="57" customWidth="1"/>
    <col min="4613" max="4864" width="9.1796875" style="57"/>
    <col min="4865" max="4865" width="29" style="57" customWidth="1"/>
    <col min="4866" max="4866" width="66.54296875" style="57" customWidth="1"/>
    <col min="4867" max="4867" width="8" style="57" customWidth="1"/>
    <col min="4868" max="4868" width="65.26953125" style="57" customWidth="1"/>
    <col min="4869" max="5120" width="9.1796875" style="57"/>
    <col min="5121" max="5121" width="29" style="57" customWidth="1"/>
    <col min="5122" max="5122" width="66.54296875" style="57" customWidth="1"/>
    <col min="5123" max="5123" width="8" style="57" customWidth="1"/>
    <col min="5124" max="5124" width="65.26953125" style="57" customWidth="1"/>
    <col min="5125" max="5376" width="9.1796875" style="57"/>
    <col min="5377" max="5377" width="29" style="57" customWidth="1"/>
    <col min="5378" max="5378" width="66.54296875" style="57" customWidth="1"/>
    <col min="5379" max="5379" width="8" style="57" customWidth="1"/>
    <col min="5380" max="5380" width="65.26953125" style="57" customWidth="1"/>
    <col min="5381" max="5632" width="9.1796875" style="57"/>
    <col min="5633" max="5633" width="29" style="57" customWidth="1"/>
    <col min="5634" max="5634" width="66.54296875" style="57" customWidth="1"/>
    <col min="5635" max="5635" width="8" style="57" customWidth="1"/>
    <col min="5636" max="5636" width="65.26953125" style="57" customWidth="1"/>
    <col min="5637" max="5888" width="9.1796875" style="57"/>
    <col min="5889" max="5889" width="29" style="57" customWidth="1"/>
    <col min="5890" max="5890" width="66.54296875" style="57" customWidth="1"/>
    <col min="5891" max="5891" width="8" style="57" customWidth="1"/>
    <col min="5892" max="5892" width="65.26953125" style="57" customWidth="1"/>
    <col min="5893" max="6144" width="9.1796875" style="57"/>
    <col min="6145" max="6145" width="29" style="57" customWidth="1"/>
    <col min="6146" max="6146" width="66.54296875" style="57" customWidth="1"/>
    <col min="6147" max="6147" width="8" style="57" customWidth="1"/>
    <col min="6148" max="6148" width="65.26953125" style="57" customWidth="1"/>
    <col min="6149" max="6400" width="9.1796875" style="57"/>
    <col min="6401" max="6401" width="29" style="57" customWidth="1"/>
    <col min="6402" max="6402" width="66.54296875" style="57" customWidth="1"/>
    <col min="6403" max="6403" width="8" style="57" customWidth="1"/>
    <col min="6404" max="6404" width="65.26953125" style="57" customWidth="1"/>
    <col min="6405" max="6656" width="9.1796875" style="57"/>
    <col min="6657" max="6657" width="29" style="57" customWidth="1"/>
    <col min="6658" max="6658" width="66.54296875" style="57" customWidth="1"/>
    <col min="6659" max="6659" width="8" style="57" customWidth="1"/>
    <col min="6660" max="6660" width="65.26953125" style="57" customWidth="1"/>
    <col min="6661" max="6912" width="9.1796875" style="57"/>
    <col min="6913" max="6913" width="29" style="57" customWidth="1"/>
    <col min="6914" max="6914" width="66.54296875" style="57" customWidth="1"/>
    <col min="6915" max="6915" width="8" style="57" customWidth="1"/>
    <col min="6916" max="6916" width="65.26953125" style="57" customWidth="1"/>
    <col min="6917" max="7168" width="9.1796875" style="57"/>
    <col min="7169" max="7169" width="29" style="57" customWidth="1"/>
    <col min="7170" max="7170" width="66.54296875" style="57" customWidth="1"/>
    <col min="7171" max="7171" width="8" style="57" customWidth="1"/>
    <col min="7172" max="7172" width="65.26953125" style="57" customWidth="1"/>
    <col min="7173" max="7424" width="9.1796875" style="57"/>
    <col min="7425" max="7425" width="29" style="57" customWidth="1"/>
    <col min="7426" max="7426" width="66.54296875" style="57" customWidth="1"/>
    <col min="7427" max="7427" width="8" style="57" customWidth="1"/>
    <col min="7428" max="7428" width="65.26953125" style="57" customWidth="1"/>
    <col min="7429" max="7680" width="9.1796875" style="57"/>
    <col min="7681" max="7681" width="29" style="57" customWidth="1"/>
    <col min="7682" max="7682" width="66.54296875" style="57" customWidth="1"/>
    <col min="7683" max="7683" width="8" style="57" customWidth="1"/>
    <col min="7684" max="7684" width="65.26953125" style="57" customWidth="1"/>
    <col min="7685" max="7936" width="9.1796875" style="57"/>
    <col min="7937" max="7937" width="29" style="57" customWidth="1"/>
    <col min="7938" max="7938" width="66.54296875" style="57" customWidth="1"/>
    <col min="7939" max="7939" width="8" style="57" customWidth="1"/>
    <col min="7940" max="7940" width="65.26953125" style="57" customWidth="1"/>
    <col min="7941" max="8192" width="9.1796875" style="57"/>
    <col min="8193" max="8193" width="29" style="57" customWidth="1"/>
    <col min="8194" max="8194" width="66.54296875" style="57" customWidth="1"/>
    <col min="8195" max="8195" width="8" style="57" customWidth="1"/>
    <col min="8196" max="8196" width="65.26953125" style="57" customWidth="1"/>
    <col min="8197" max="8448" width="9.1796875" style="57"/>
    <col min="8449" max="8449" width="29" style="57" customWidth="1"/>
    <col min="8450" max="8450" width="66.54296875" style="57" customWidth="1"/>
    <col min="8451" max="8451" width="8" style="57" customWidth="1"/>
    <col min="8452" max="8452" width="65.26953125" style="57" customWidth="1"/>
    <col min="8453" max="8704" width="9.1796875" style="57"/>
    <col min="8705" max="8705" width="29" style="57" customWidth="1"/>
    <col min="8706" max="8706" width="66.54296875" style="57" customWidth="1"/>
    <col min="8707" max="8707" width="8" style="57" customWidth="1"/>
    <col min="8708" max="8708" width="65.26953125" style="57" customWidth="1"/>
    <col min="8709" max="8960" width="9.1796875" style="57"/>
    <col min="8961" max="8961" width="29" style="57" customWidth="1"/>
    <col min="8962" max="8962" width="66.54296875" style="57" customWidth="1"/>
    <col min="8963" max="8963" width="8" style="57" customWidth="1"/>
    <col min="8964" max="8964" width="65.26953125" style="57" customWidth="1"/>
    <col min="8965" max="9216" width="9.1796875" style="57"/>
    <col min="9217" max="9217" width="29" style="57" customWidth="1"/>
    <col min="9218" max="9218" width="66.54296875" style="57" customWidth="1"/>
    <col min="9219" max="9219" width="8" style="57" customWidth="1"/>
    <col min="9220" max="9220" width="65.26953125" style="57" customWidth="1"/>
    <col min="9221" max="9472" width="9.1796875" style="57"/>
    <col min="9473" max="9473" width="29" style="57" customWidth="1"/>
    <col min="9474" max="9474" width="66.54296875" style="57" customWidth="1"/>
    <col min="9475" max="9475" width="8" style="57" customWidth="1"/>
    <col min="9476" max="9476" width="65.26953125" style="57" customWidth="1"/>
    <col min="9477" max="9728" width="9.1796875" style="57"/>
    <col min="9729" max="9729" width="29" style="57" customWidth="1"/>
    <col min="9730" max="9730" width="66.54296875" style="57" customWidth="1"/>
    <col min="9731" max="9731" width="8" style="57" customWidth="1"/>
    <col min="9732" max="9732" width="65.26953125" style="57" customWidth="1"/>
    <col min="9733" max="9984" width="9.1796875" style="57"/>
    <col min="9985" max="9985" width="29" style="57" customWidth="1"/>
    <col min="9986" max="9986" width="66.54296875" style="57" customWidth="1"/>
    <col min="9987" max="9987" width="8" style="57" customWidth="1"/>
    <col min="9988" max="9988" width="65.26953125" style="57" customWidth="1"/>
    <col min="9989" max="10240" width="9.1796875" style="57"/>
    <col min="10241" max="10241" width="29" style="57" customWidth="1"/>
    <col min="10242" max="10242" width="66.54296875" style="57" customWidth="1"/>
    <col min="10243" max="10243" width="8" style="57" customWidth="1"/>
    <col min="10244" max="10244" width="65.26953125" style="57" customWidth="1"/>
    <col min="10245" max="10496" width="9.1796875" style="57"/>
    <col min="10497" max="10497" width="29" style="57" customWidth="1"/>
    <col min="10498" max="10498" width="66.54296875" style="57" customWidth="1"/>
    <col min="10499" max="10499" width="8" style="57" customWidth="1"/>
    <col min="10500" max="10500" width="65.26953125" style="57" customWidth="1"/>
    <col min="10501" max="10752" width="9.1796875" style="57"/>
    <col min="10753" max="10753" width="29" style="57" customWidth="1"/>
    <col min="10754" max="10754" width="66.54296875" style="57" customWidth="1"/>
    <col min="10755" max="10755" width="8" style="57" customWidth="1"/>
    <col min="10756" max="10756" width="65.26953125" style="57" customWidth="1"/>
    <col min="10757" max="11008" width="9.1796875" style="57"/>
    <col min="11009" max="11009" width="29" style="57" customWidth="1"/>
    <col min="11010" max="11010" width="66.54296875" style="57" customWidth="1"/>
    <col min="11011" max="11011" width="8" style="57" customWidth="1"/>
    <col min="11012" max="11012" width="65.26953125" style="57" customWidth="1"/>
    <col min="11013" max="11264" width="9.1796875" style="57"/>
    <col min="11265" max="11265" width="29" style="57" customWidth="1"/>
    <col min="11266" max="11266" width="66.54296875" style="57" customWidth="1"/>
    <col min="11267" max="11267" width="8" style="57" customWidth="1"/>
    <col min="11268" max="11268" width="65.26953125" style="57" customWidth="1"/>
    <col min="11269" max="11520" width="9.1796875" style="57"/>
    <col min="11521" max="11521" width="29" style="57" customWidth="1"/>
    <col min="11522" max="11522" width="66.54296875" style="57" customWidth="1"/>
    <col min="11523" max="11523" width="8" style="57" customWidth="1"/>
    <col min="11524" max="11524" width="65.26953125" style="57" customWidth="1"/>
    <col min="11525" max="11776" width="9.1796875" style="57"/>
    <col min="11777" max="11777" width="29" style="57" customWidth="1"/>
    <col min="11778" max="11778" width="66.54296875" style="57" customWidth="1"/>
    <col min="11779" max="11779" width="8" style="57" customWidth="1"/>
    <col min="11780" max="11780" width="65.26953125" style="57" customWidth="1"/>
    <col min="11781" max="12032" width="9.1796875" style="57"/>
    <col min="12033" max="12033" width="29" style="57" customWidth="1"/>
    <col min="12034" max="12034" width="66.54296875" style="57" customWidth="1"/>
    <col min="12035" max="12035" width="8" style="57" customWidth="1"/>
    <col min="12036" max="12036" width="65.26953125" style="57" customWidth="1"/>
    <col min="12037" max="12288" width="9.1796875" style="57"/>
    <col min="12289" max="12289" width="29" style="57" customWidth="1"/>
    <col min="12290" max="12290" width="66.54296875" style="57" customWidth="1"/>
    <col min="12291" max="12291" width="8" style="57" customWidth="1"/>
    <col min="12292" max="12292" width="65.26953125" style="57" customWidth="1"/>
    <col min="12293" max="12544" width="9.1796875" style="57"/>
    <col min="12545" max="12545" width="29" style="57" customWidth="1"/>
    <col min="12546" max="12546" width="66.54296875" style="57" customWidth="1"/>
    <col min="12547" max="12547" width="8" style="57" customWidth="1"/>
    <col min="12548" max="12548" width="65.26953125" style="57" customWidth="1"/>
    <col min="12549" max="12800" width="9.1796875" style="57"/>
    <col min="12801" max="12801" width="29" style="57" customWidth="1"/>
    <col min="12802" max="12802" width="66.54296875" style="57" customWidth="1"/>
    <col min="12803" max="12803" width="8" style="57" customWidth="1"/>
    <col min="12804" max="12804" width="65.26953125" style="57" customWidth="1"/>
    <col min="12805" max="13056" width="9.1796875" style="57"/>
    <col min="13057" max="13057" width="29" style="57" customWidth="1"/>
    <col min="13058" max="13058" width="66.54296875" style="57" customWidth="1"/>
    <col min="13059" max="13059" width="8" style="57" customWidth="1"/>
    <col min="13060" max="13060" width="65.26953125" style="57" customWidth="1"/>
    <col min="13061" max="13312" width="9.1796875" style="57"/>
    <col min="13313" max="13313" width="29" style="57" customWidth="1"/>
    <col min="13314" max="13314" width="66.54296875" style="57" customWidth="1"/>
    <col min="13315" max="13315" width="8" style="57" customWidth="1"/>
    <col min="13316" max="13316" width="65.26953125" style="57" customWidth="1"/>
    <col min="13317" max="13568" width="9.1796875" style="57"/>
    <col min="13569" max="13569" width="29" style="57" customWidth="1"/>
    <col min="13570" max="13570" width="66.54296875" style="57" customWidth="1"/>
    <col min="13571" max="13571" width="8" style="57" customWidth="1"/>
    <col min="13572" max="13572" width="65.26953125" style="57" customWidth="1"/>
    <col min="13573" max="13824" width="9.1796875" style="57"/>
    <col min="13825" max="13825" width="29" style="57" customWidth="1"/>
    <col min="13826" max="13826" width="66.54296875" style="57" customWidth="1"/>
    <col min="13827" max="13827" width="8" style="57" customWidth="1"/>
    <col min="13828" max="13828" width="65.26953125" style="57" customWidth="1"/>
    <col min="13829" max="14080" width="9.1796875" style="57"/>
    <col min="14081" max="14081" width="29" style="57" customWidth="1"/>
    <col min="14082" max="14082" width="66.54296875" style="57" customWidth="1"/>
    <col min="14083" max="14083" width="8" style="57" customWidth="1"/>
    <col min="14084" max="14084" width="65.26953125" style="57" customWidth="1"/>
    <col min="14085" max="14336" width="9.1796875" style="57"/>
    <col min="14337" max="14337" width="29" style="57" customWidth="1"/>
    <col min="14338" max="14338" width="66.54296875" style="57" customWidth="1"/>
    <col min="14339" max="14339" width="8" style="57" customWidth="1"/>
    <col min="14340" max="14340" width="65.26953125" style="57" customWidth="1"/>
    <col min="14341" max="14592" width="9.1796875" style="57"/>
    <col min="14593" max="14593" width="29" style="57" customWidth="1"/>
    <col min="14594" max="14594" width="66.54296875" style="57" customWidth="1"/>
    <col min="14595" max="14595" width="8" style="57" customWidth="1"/>
    <col min="14596" max="14596" width="65.26953125" style="57" customWidth="1"/>
    <col min="14597" max="14848" width="9.1796875" style="57"/>
    <col min="14849" max="14849" width="29" style="57" customWidth="1"/>
    <col min="14850" max="14850" width="66.54296875" style="57" customWidth="1"/>
    <col min="14851" max="14851" width="8" style="57" customWidth="1"/>
    <col min="14852" max="14852" width="65.26953125" style="57" customWidth="1"/>
    <col min="14853" max="15104" width="9.1796875" style="57"/>
    <col min="15105" max="15105" width="29" style="57" customWidth="1"/>
    <col min="15106" max="15106" width="66.54296875" style="57" customWidth="1"/>
    <col min="15107" max="15107" width="8" style="57" customWidth="1"/>
    <col min="15108" max="15108" width="65.26953125" style="57" customWidth="1"/>
    <col min="15109" max="15360" width="9.1796875" style="57"/>
    <col min="15361" max="15361" width="29" style="57" customWidth="1"/>
    <col min="15362" max="15362" width="66.54296875" style="57" customWidth="1"/>
    <col min="15363" max="15363" width="8" style="57" customWidth="1"/>
    <col min="15364" max="15364" width="65.26953125" style="57" customWidth="1"/>
    <col min="15365" max="15616" width="9.1796875" style="57"/>
    <col min="15617" max="15617" width="29" style="57" customWidth="1"/>
    <col min="15618" max="15618" width="66.54296875" style="57" customWidth="1"/>
    <col min="15619" max="15619" width="8" style="57" customWidth="1"/>
    <col min="15620" max="15620" width="65.26953125" style="57" customWidth="1"/>
    <col min="15621" max="15872" width="9.1796875" style="57"/>
    <col min="15873" max="15873" width="29" style="57" customWidth="1"/>
    <col min="15874" max="15874" width="66.54296875" style="57" customWidth="1"/>
    <col min="15875" max="15875" width="8" style="57" customWidth="1"/>
    <col min="15876" max="15876" width="65.26953125" style="57" customWidth="1"/>
    <col min="15877" max="16128" width="9.1796875" style="57"/>
    <col min="16129" max="16129" width="29" style="57" customWidth="1"/>
    <col min="16130" max="16130" width="66.54296875" style="57" customWidth="1"/>
    <col min="16131" max="16131" width="8" style="57" customWidth="1"/>
    <col min="16132" max="16132" width="65.26953125" style="57" customWidth="1"/>
    <col min="16133" max="16384" width="9.1796875" style="57"/>
  </cols>
  <sheetData>
    <row r="2" spans="1:4" x14ac:dyDescent="0.35">
      <c r="A2" s="112" t="s">
        <v>131</v>
      </c>
      <c r="B2" s="56"/>
      <c r="C2" s="113"/>
      <c r="D2" s="56"/>
    </row>
    <row r="3" spans="1:4" x14ac:dyDescent="0.35">
      <c r="A3" s="114"/>
      <c r="B3" s="114"/>
      <c r="C3" s="115" t="s">
        <v>132</v>
      </c>
      <c r="D3" s="116" t="s">
        <v>133</v>
      </c>
    </row>
    <row r="4" spans="1:4" x14ac:dyDescent="0.35">
      <c r="A4" s="140" t="s">
        <v>134</v>
      </c>
      <c r="B4" s="143" t="s">
        <v>135</v>
      </c>
      <c r="C4" s="111" t="s">
        <v>3</v>
      </c>
      <c r="D4" s="59" t="s">
        <v>136</v>
      </c>
    </row>
    <row r="5" spans="1:4" x14ac:dyDescent="0.35">
      <c r="A5" s="141"/>
      <c r="B5" s="142"/>
      <c r="C5" s="111" t="s">
        <v>4</v>
      </c>
      <c r="D5" s="59" t="s">
        <v>137</v>
      </c>
    </row>
    <row r="6" spans="1:4" x14ac:dyDescent="0.35">
      <c r="A6" s="141"/>
      <c r="B6" s="144" t="s">
        <v>138</v>
      </c>
      <c r="C6" s="111" t="s">
        <v>5</v>
      </c>
      <c r="D6" s="59" t="s">
        <v>139</v>
      </c>
    </row>
    <row r="7" spans="1:4" x14ac:dyDescent="0.35">
      <c r="A7" s="141"/>
      <c r="B7" s="145"/>
      <c r="C7" s="111" t="s">
        <v>6</v>
      </c>
      <c r="D7" s="59" t="s">
        <v>140</v>
      </c>
    </row>
    <row r="8" spans="1:4" x14ac:dyDescent="0.35">
      <c r="A8" s="141"/>
      <c r="B8" s="145"/>
      <c r="C8" s="111" t="s">
        <v>7</v>
      </c>
      <c r="D8" s="59" t="s">
        <v>141</v>
      </c>
    </row>
    <row r="9" spans="1:4" x14ac:dyDescent="0.35">
      <c r="A9" s="141"/>
      <c r="B9" s="145"/>
      <c r="C9" s="111" t="s">
        <v>8</v>
      </c>
      <c r="D9" s="59" t="s">
        <v>142</v>
      </c>
    </row>
    <row r="10" spans="1:4" x14ac:dyDescent="0.35">
      <c r="A10" s="141"/>
      <c r="B10" s="145"/>
      <c r="C10" s="111" t="s">
        <v>9</v>
      </c>
      <c r="D10" s="59" t="s">
        <v>143</v>
      </c>
    </row>
    <row r="11" spans="1:4" x14ac:dyDescent="0.35">
      <c r="A11" s="141"/>
      <c r="B11" s="145"/>
      <c r="C11" s="111" t="s">
        <v>10</v>
      </c>
      <c r="D11" s="59" t="s">
        <v>144</v>
      </c>
    </row>
    <row r="12" spans="1:4" x14ac:dyDescent="0.35">
      <c r="A12" s="141"/>
      <c r="B12" s="145"/>
      <c r="C12" s="111" t="s">
        <v>11</v>
      </c>
      <c r="D12" s="59" t="s">
        <v>145</v>
      </c>
    </row>
    <row r="13" spans="1:4" x14ac:dyDescent="0.35">
      <c r="A13" s="141"/>
      <c r="B13" s="145"/>
      <c r="C13" s="111" t="s">
        <v>12</v>
      </c>
      <c r="D13" s="59" t="s">
        <v>146</v>
      </c>
    </row>
    <row r="14" spans="1:4" x14ac:dyDescent="0.35">
      <c r="A14" s="141"/>
      <c r="B14" s="145"/>
      <c r="C14" s="111" t="s">
        <v>13</v>
      </c>
      <c r="D14" s="59" t="s">
        <v>147</v>
      </c>
    </row>
    <row r="15" spans="1:4" x14ac:dyDescent="0.35">
      <c r="A15" s="141"/>
      <c r="B15" s="145"/>
      <c r="C15" s="111" t="s">
        <v>14</v>
      </c>
      <c r="D15" s="59" t="s">
        <v>148</v>
      </c>
    </row>
    <row r="16" spans="1:4" x14ac:dyDescent="0.35">
      <c r="A16" s="141"/>
      <c r="B16" s="145"/>
      <c r="C16" s="111" t="s">
        <v>15</v>
      </c>
      <c r="D16" s="59" t="s">
        <v>149</v>
      </c>
    </row>
    <row r="17" spans="1:5" x14ac:dyDescent="0.35">
      <c r="A17" s="141"/>
      <c r="B17" s="146"/>
      <c r="C17" s="111" t="s">
        <v>16</v>
      </c>
      <c r="D17" s="59" t="s">
        <v>175</v>
      </c>
      <c r="E17" s="60"/>
    </row>
    <row r="18" spans="1:5" x14ac:dyDescent="0.35">
      <c r="A18" s="141"/>
      <c r="B18" s="144" t="s">
        <v>150</v>
      </c>
      <c r="C18" s="111" t="s">
        <v>17</v>
      </c>
      <c r="D18" s="59" t="s">
        <v>151</v>
      </c>
    </row>
    <row r="19" spans="1:5" x14ac:dyDescent="0.35">
      <c r="A19" s="141"/>
      <c r="B19" s="145"/>
      <c r="C19" s="111" t="s">
        <v>18</v>
      </c>
      <c r="D19" s="59" t="s">
        <v>152</v>
      </c>
    </row>
    <row r="20" spans="1:5" x14ac:dyDescent="0.35">
      <c r="A20" s="141"/>
      <c r="B20" s="145"/>
      <c r="C20" s="111" t="s">
        <v>19</v>
      </c>
      <c r="D20" s="59" t="s">
        <v>153</v>
      </c>
      <c r="E20" s="60"/>
    </row>
    <row r="21" spans="1:5" x14ac:dyDescent="0.35">
      <c r="A21" s="141"/>
      <c r="B21" s="146"/>
      <c r="C21" s="111" t="s">
        <v>20</v>
      </c>
      <c r="D21" s="59" t="s">
        <v>154</v>
      </c>
      <c r="E21" s="60"/>
    </row>
    <row r="22" spans="1:5" x14ac:dyDescent="0.35">
      <c r="A22" s="141"/>
      <c r="B22" s="144" t="s">
        <v>155</v>
      </c>
      <c r="C22" s="111" t="s">
        <v>21</v>
      </c>
      <c r="D22" s="59" t="s">
        <v>156</v>
      </c>
    </row>
    <row r="23" spans="1:5" x14ac:dyDescent="0.35">
      <c r="A23" s="141"/>
      <c r="B23" s="145"/>
      <c r="C23" s="111" t="s">
        <v>22</v>
      </c>
      <c r="D23" s="59" t="s">
        <v>157</v>
      </c>
    </row>
    <row r="24" spans="1:5" x14ac:dyDescent="0.35">
      <c r="A24" s="141"/>
      <c r="B24" s="145"/>
      <c r="C24" s="111" t="s">
        <v>23</v>
      </c>
      <c r="D24" s="59" t="s">
        <v>158</v>
      </c>
    </row>
    <row r="25" spans="1:5" x14ac:dyDescent="0.35">
      <c r="A25" s="141"/>
      <c r="B25" s="146"/>
      <c r="C25" s="111" t="s">
        <v>24</v>
      </c>
      <c r="D25" s="59" t="s">
        <v>159</v>
      </c>
    </row>
    <row r="26" spans="1:5" x14ac:dyDescent="0.35">
      <c r="A26" s="141"/>
      <c r="B26" s="140" t="s">
        <v>160</v>
      </c>
      <c r="C26" s="111" t="s">
        <v>25</v>
      </c>
      <c r="D26" s="59" t="s">
        <v>161</v>
      </c>
    </row>
    <row r="27" spans="1:5" x14ac:dyDescent="0.35">
      <c r="A27" s="141"/>
      <c r="B27" s="147"/>
      <c r="C27" s="111" t="s">
        <v>26</v>
      </c>
      <c r="D27" s="59" t="s">
        <v>162</v>
      </c>
    </row>
    <row r="28" spans="1:5" x14ac:dyDescent="0.35">
      <c r="A28" s="141"/>
      <c r="B28" s="147"/>
      <c r="C28" s="111" t="s">
        <v>27</v>
      </c>
      <c r="D28" s="59" t="s">
        <v>163</v>
      </c>
    </row>
    <row r="29" spans="1:5" x14ac:dyDescent="0.35">
      <c r="A29" s="141"/>
      <c r="B29" s="147"/>
      <c r="C29" s="111" t="s">
        <v>28</v>
      </c>
      <c r="D29" s="59" t="s">
        <v>164</v>
      </c>
    </row>
    <row r="30" spans="1:5" x14ac:dyDescent="0.35">
      <c r="A30" s="141"/>
      <c r="B30" s="147"/>
      <c r="C30" s="111" t="s">
        <v>29</v>
      </c>
      <c r="D30" s="59" t="s">
        <v>165</v>
      </c>
    </row>
    <row r="31" spans="1:5" x14ac:dyDescent="0.35">
      <c r="A31" s="141"/>
      <c r="B31" s="147"/>
      <c r="C31" s="111" t="s">
        <v>30</v>
      </c>
      <c r="D31" s="59" t="s">
        <v>166</v>
      </c>
    </row>
    <row r="32" spans="1:5" x14ac:dyDescent="0.35">
      <c r="A32" s="141"/>
      <c r="B32" s="147"/>
      <c r="C32" s="111" t="s">
        <v>31</v>
      </c>
      <c r="D32" s="59" t="s">
        <v>167</v>
      </c>
    </row>
    <row r="33" spans="1:5" x14ac:dyDescent="0.35">
      <c r="A33" s="142"/>
      <c r="B33" s="148"/>
      <c r="C33" s="111" t="s">
        <v>32</v>
      </c>
      <c r="D33" s="59" t="s">
        <v>168</v>
      </c>
      <c r="E33" s="60"/>
    </row>
    <row r="35" spans="1:5" ht="15.5" x14ac:dyDescent="0.35">
      <c r="D35" s="58" t="s">
        <v>169</v>
      </c>
    </row>
    <row r="36" spans="1:5" x14ac:dyDescent="0.35">
      <c r="D36" s="60" t="s">
        <v>170</v>
      </c>
    </row>
    <row r="37" spans="1:5" x14ac:dyDescent="0.35">
      <c r="D37" s="60" t="s">
        <v>171</v>
      </c>
    </row>
    <row r="38" spans="1:5" x14ac:dyDescent="0.35">
      <c r="D38" s="60" t="s">
        <v>172</v>
      </c>
    </row>
    <row r="39" spans="1:5" x14ac:dyDescent="0.35">
      <c r="D39" s="60" t="s">
        <v>173</v>
      </c>
    </row>
    <row r="40" spans="1:5" x14ac:dyDescent="0.35">
      <c r="D40" s="60" t="s">
        <v>174</v>
      </c>
    </row>
    <row r="42" spans="1:5" x14ac:dyDescent="0.35">
      <c r="D42" s="60"/>
    </row>
    <row r="47" spans="1:5" x14ac:dyDescent="0.35">
      <c r="D47" s="117"/>
    </row>
    <row r="48" spans="1:5" x14ac:dyDescent="0.35">
      <c r="D48" s="118"/>
    </row>
  </sheetData>
  <mergeCells count="6">
    <mergeCell ref="A4:A33"/>
    <mergeCell ref="B4:B5"/>
    <mergeCell ref="B6:B17"/>
    <mergeCell ref="B18:B21"/>
    <mergeCell ref="B22:B25"/>
    <mergeCell ref="B26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9" sqref="B9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5" width="10.7265625" style="62" customWidth="1"/>
    <col min="6" max="6" width="10.7265625" customWidth="1"/>
    <col min="7" max="7" width="11.54296875" customWidth="1"/>
    <col min="9" max="9" width="9.7265625" customWidth="1"/>
    <col min="255" max="255" width="3.54296875" customWidth="1"/>
    <col min="256" max="256" width="9.81640625" customWidth="1"/>
    <col min="257" max="258" width="10.81640625" customWidth="1"/>
    <col min="259" max="260" width="10.7265625" customWidth="1"/>
    <col min="261" max="261" width="11.54296875" customWidth="1"/>
    <col min="263" max="263" width="9.7265625" customWidth="1"/>
    <col min="511" max="511" width="3.54296875" customWidth="1"/>
    <col min="512" max="512" width="9.81640625" customWidth="1"/>
    <col min="513" max="514" width="10.81640625" customWidth="1"/>
    <col min="515" max="516" width="10.7265625" customWidth="1"/>
    <col min="517" max="517" width="11.54296875" customWidth="1"/>
    <col min="519" max="519" width="9.7265625" customWidth="1"/>
    <col min="767" max="767" width="3.54296875" customWidth="1"/>
    <col min="768" max="768" width="9.81640625" customWidth="1"/>
    <col min="769" max="770" width="10.81640625" customWidth="1"/>
    <col min="771" max="772" width="10.7265625" customWidth="1"/>
    <col min="773" max="773" width="11.54296875" customWidth="1"/>
    <col min="775" max="775" width="9.7265625" customWidth="1"/>
    <col min="1023" max="1023" width="3.54296875" customWidth="1"/>
    <col min="1024" max="1024" width="9.81640625" customWidth="1"/>
    <col min="1025" max="1026" width="10.81640625" customWidth="1"/>
    <col min="1027" max="1028" width="10.7265625" customWidth="1"/>
    <col min="1029" max="1029" width="11.54296875" customWidth="1"/>
    <col min="1031" max="1031" width="9.7265625" customWidth="1"/>
    <col min="1279" max="1279" width="3.54296875" customWidth="1"/>
    <col min="1280" max="1280" width="9.81640625" customWidth="1"/>
    <col min="1281" max="1282" width="10.81640625" customWidth="1"/>
    <col min="1283" max="1284" width="10.7265625" customWidth="1"/>
    <col min="1285" max="1285" width="11.54296875" customWidth="1"/>
    <col min="1287" max="1287" width="9.7265625" customWidth="1"/>
    <col min="1535" max="1535" width="3.54296875" customWidth="1"/>
    <col min="1536" max="1536" width="9.81640625" customWidth="1"/>
    <col min="1537" max="1538" width="10.81640625" customWidth="1"/>
    <col min="1539" max="1540" width="10.7265625" customWidth="1"/>
    <col min="1541" max="1541" width="11.54296875" customWidth="1"/>
    <col min="1543" max="1543" width="9.7265625" customWidth="1"/>
    <col min="1791" max="1791" width="3.54296875" customWidth="1"/>
    <col min="1792" max="1792" width="9.81640625" customWidth="1"/>
    <col min="1793" max="1794" width="10.81640625" customWidth="1"/>
    <col min="1795" max="1796" width="10.7265625" customWidth="1"/>
    <col min="1797" max="1797" width="11.54296875" customWidth="1"/>
    <col min="1799" max="1799" width="9.7265625" customWidth="1"/>
    <col min="2047" max="2047" width="3.54296875" customWidth="1"/>
    <col min="2048" max="2048" width="9.81640625" customWidth="1"/>
    <col min="2049" max="2050" width="10.81640625" customWidth="1"/>
    <col min="2051" max="2052" width="10.7265625" customWidth="1"/>
    <col min="2053" max="2053" width="11.54296875" customWidth="1"/>
    <col min="2055" max="2055" width="9.7265625" customWidth="1"/>
    <col min="2303" max="2303" width="3.54296875" customWidth="1"/>
    <col min="2304" max="2304" width="9.81640625" customWidth="1"/>
    <col min="2305" max="2306" width="10.81640625" customWidth="1"/>
    <col min="2307" max="2308" width="10.7265625" customWidth="1"/>
    <col min="2309" max="2309" width="11.54296875" customWidth="1"/>
    <col min="2311" max="2311" width="9.7265625" customWidth="1"/>
    <col min="2559" max="2559" width="3.54296875" customWidth="1"/>
    <col min="2560" max="2560" width="9.81640625" customWidth="1"/>
    <col min="2561" max="2562" width="10.81640625" customWidth="1"/>
    <col min="2563" max="2564" width="10.7265625" customWidth="1"/>
    <col min="2565" max="2565" width="11.54296875" customWidth="1"/>
    <col min="2567" max="2567" width="9.7265625" customWidth="1"/>
    <col min="2815" max="2815" width="3.54296875" customWidth="1"/>
    <col min="2816" max="2816" width="9.81640625" customWidth="1"/>
    <col min="2817" max="2818" width="10.81640625" customWidth="1"/>
    <col min="2819" max="2820" width="10.7265625" customWidth="1"/>
    <col min="2821" max="2821" width="11.54296875" customWidth="1"/>
    <col min="2823" max="2823" width="9.7265625" customWidth="1"/>
    <col min="3071" max="3071" width="3.54296875" customWidth="1"/>
    <col min="3072" max="3072" width="9.81640625" customWidth="1"/>
    <col min="3073" max="3074" width="10.81640625" customWidth="1"/>
    <col min="3075" max="3076" width="10.7265625" customWidth="1"/>
    <col min="3077" max="3077" width="11.54296875" customWidth="1"/>
    <col min="3079" max="3079" width="9.7265625" customWidth="1"/>
    <col min="3327" max="3327" width="3.54296875" customWidth="1"/>
    <col min="3328" max="3328" width="9.81640625" customWidth="1"/>
    <col min="3329" max="3330" width="10.81640625" customWidth="1"/>
    <col min="3331" max="3332" width="10.7265625" customWidth="1"/>
    <col min="3333" max="3333" width="11.54296875" customWidth="1"/>
    <col min="3335" max="3335" width="9.7265625" customWidth="1"/>
    <col min="3583" max="3583" width="3.54296875" customWidth="1"/>
    <col min="3584" max="3584" width="9.81640625" customWidth="1"/>
    <col min="3585" max="3586" width="10.81640625" customWidth="1"/>
    <col min="3587" max="3588" width="10.7265625" customWidth="1"/>
    <col min="3589" max="3589" width="11.54296875" customWidth="1"/>
    <col min="3591" max="3591" width="9.7265625" customWidth="1"/>
    <col min="3839" max="3839" width="3.54296875" customWidth="1"/>
    <col min="3840" max="3840" width="9.81640625" customWidth="1"/>
    <col min="3841" max="3842" width="10.81640625" customWidth="1"/>
    <col min="3843" max="3844" width="10.7265625" customWidth="1"/>
    <col min="3845" max="3845" width="11.54296875" customWidth="1"/>
    <col min="3847" max="3847" width="9.7265625" customWidth="1"/>
    <col min="4095" max="4095" width="3.54296875" customWidth="1"/>
    <col min="4096" max="4096" width="9.81640625" customWidth="1"/>
    <col min="4097" max="4098" width="10.81640625" customWidth="1"/>
    <col min="4099" max="4100" width="10.7265625" customWidth="1"/>
    <col min="4101" max="4101" width="11.54296875" customWidth="1"/>
    <col min="4103" max="4103" width="9.7265625" customWidth="1"/>
    <col min="4351" max="4351" width="3.54296875" customWidth="1"/>
    <col min="4352" max="4352" width="9.81640625" customWidth="1"/>
    <col min="4353" max="4354" width="10.81640625" customWidth="1"/>
    <col min="4355" max="4356" width="10.7265625" customWidth="1"/>
    <col min="4357" max="4357" width="11.54296875" customWidth="1"/>
    <col min="4359" max="4359" width="9.7265625" customWidth="1"/>
    <col min="4607" max="4607" width="3.54296875" customWidth="1"/>
    <col min="4608" max="4608" width="9.81640625" customWidth="1"/>
    <col min="4609" max="4610" width="10.81640625" customWidth="1"/>
    <col min="4611" max="4612" width="10.7265625" customWidth="1"/>
    <col min="4613" max="4613" width="11.54296875" customWidth="1"/>
    <col min="4615" max="4615" width="9.7265625" customWidth="1"/>
    <col min="4863" max="4863" width="3.54296875" customWidth="1"/>
    <col min="4864" max="4864" width="9.81640625" customWidth="1"/>
    <col min="4865" max="4866" width="10.81640625" customWidth="1"/>
    <col min="4867" max="4868" width="10.7265625" customWidth="1"/>
    <col min="4869" max="4869" width="11.54296875" customWidth="1"/>
    <col min="4871" max="4871" width="9.7265625" customWidth="1"/>
    <col min="5119" max="5119" width="3.54296875" customWidth="1"/>
    <col min="5120" max="5120" width="9.81640625" customWidth="1"/>
    <col min="5121" max="5122" width="10.81640625" customWidth="1"/>
    <col min="5123" max="5124" width="10.7265625" customWidth="1"/>
    <col min="5125" max="5125" width="11.54296875" customWidth="1"/>
    <col min="5127" max="5127" width="9.7265625" customWidth="1"/>
    <col min="5375" max="5375" width="3.54296875" customWidth="1"/>
    <col min="5376" max="5376" width="9.81640625" customWidth="1"/>
    <col min="5377" max="5378" width="10.81640625" customWidth="1"/>
    <col min="5379" max="5380" width="10.7265625" customWidth="1"/>
    <col min="5381" max="5381" width="11.54296875" customWidth="1"/>
    <col min="5383" max="5383" width="9.7265625" customWidth="1"/>
    <col min="5631" max="5631" width="3.54296875" customWidth="1"/>
    <col min="5632" max="5632" width="9.81640625" customWidth="1"/>
    <col min="5633" max="5634" width="10.81640625" customWidth="1"/>
    <col min="5635" max="5636" width="10.7265625" customWidth="1"/>
    <col min="5637" max="5637" width="11.54296875" customWidth="1"/>
    <col min="5639" max="5639" width="9.7265625" customWidth="1"/>
    <col min="5887" max="5887" width="3.54296875" customWidth="1"/>
    <col min="5888" max="5888" width="9.81640625" customWidth="1"/>
    <col min="5889" max="5890" width="10.81640625" customWidth="1"/>
    <col min="5891" max="5892" width="10.7265625" customWidth="1"/>
    <col min="5893" max="5893" width="11.54296875" customWidth="1"/>
    <col min="5895" max="5895" width="9.7265625" customWidth="1"/>
    <col min="6143" max="6143" width="3.54296875" customWidth="1"/>
    <col min="6144" max="6144" width="9.81640625" customWidth="1"/>
    <col min="6145" max="6146" width="10.81640625" customWidth="1"/>
    <col min="6147" max="6148" width="10.7265625" customWidth="1"/>
    <col min="6149" max="6149" width="11.54296875" customWidth="1"/>
    <col min="6151" max="6151" width="9.7265625" customWidth="1"/>
    <col min="6399" max="6399" width="3.54296875" customWidth="1"/>
    <col min="6400" max="6400" width="9.81640625" customWidth="1"/>
    <col min="6401" max="6402" width="10.81640625" customWidth="1"/>
    <col min="6403" max="6404" width="10.7265625" customWidth="1"/>
    <col min="6405" max="6405" width="11.54296875" customWidth="1"/>
    <col min="6407" max="6407" width="9.7265625" customWidth="1"/>
    <col min="6655" max="6655" width="3.54296875" customWidth="1"/>
    <col min="6656" max="6656" width="9.81640625" customWidth="1"/>
    <col min="6657" max="6658" width="10.81640625" customWidth="1"/>
    <col min="6659" max="6660" width="10.7265625" customWidth="1"/>
    <col min="6661" max="6661" width="11.54296875" customWidth="1"/>
    <col min="6663" max="6663" width="9.7265625" customWidth="1"/>
    <col min="6911" max="6911" width="3.54296875" customWidth="1"/>
    <col min="6912" max="6912" width="9.81640625" customWidth="1"/>
    <col min="6913" max="6914" width="10.81640625" customWidth="1"/>
    <col min="6915" max="6916" width="10.7265625" customWidth="1"/>
    <col min="6917" max="6917" width="11.54296875" customWidth="1"/>
    <col min="6919" max="6919" width="9.7265625" customWidth="1"/>
    <col min="7167" max="7167" width="3.54296875" customWidth="1"/>
    <col min="7168" max="7168" width="9.81640625" customWidth="1"/>
    <col min="7169" max="7170" width="10.81640625" customWidth="1"/>
    <col min="7171" max="7172" width="10.7265625" customWidth="1"/>
    <col min="7173" max="7173" width="11.54296875" customWidth="1"/>
    <col min="7175" max="7175" width="9.7265625" customWidth="1"/>
    <col min="7423" max="7423" width="3.54296875" customWidth="1"/>
    <col min="7424" max="7424" width="9.81640625" customWidth="1"/>
    <col min="7425" max="7426" width="10.81640625" customWidth="1"/>
    <col min="7427" max="7428" width="10.7265625" customWidth="1"/>
    <col min="7429" max="7429" width="11.54296875" customWidth="1"/>
    <col min="7431" max="7431" width="9.7265625" customWidth="1"/>
    <col min="7679" max="7679" width="3.54296875" customWidth="1"/>
    <col min="7680" max="7680" width="9.81640625" customWidth="1"/>
    <col min="7681" max="7682" width="10.81640625" customWidth="1"/>
    <col min="7683" max="7684" width="10.7265625" customWidth="1"/>
    <col min="7685" max="7685" width="11.54296875" customWidth="1"/>
    <col min="7687" max="7687" width="9.7265625" customWidth="1"/>
    <col min="7935" max="7935" width="3.54296875" customWidth="1"/>
    <col min="7936" max="7936" width="9.81640625" customWidth="1"/>
    <col min="7937" max="7938" width="10.81640625" customWidth="1"/>
    <col min="7939" max="7940" width="10.7265625" customWidth="1"/>
    <col min="7941" max="7941" width="11.54296875" customWidth="1"/>
    <col min="7943" max="7943" width="9.7265625" customWidth="1"/>
    <col min="8191" max="8191" width="3.54296875" customWidth="1"/>
    <col min="8192" max="8192" width="9.81640625" customWidth="1"/>
    <col min="8193" max="8194" width="10.81640625" customWidth="1"/>
    <col min="8195" max="8196" width="10.7265625" customWidth="1"/>
    <col min="8197" max="8197" width="11.54296875" customWidth="1"/>
    <col min="8199" max="8199" width="9.7265625" customWidth="1"/>
    <col min="8447" max="8447" width="3.54296875" customWidth="1"/>
    <col min="8448" max="8448" width="9.81640625" customWidth="1"/>
    <col min="8449" max="8450" width="10.81640625" customWidth="1"/>
    <col min="8451" max="8452" width="10.7265625" customWidth="1"/>
    <col min="8453" max="8453" width="11.54296875" customWidth="1"/>
    <col min="8455" max="8455" width="9.7265625" customWidth="1"/>
    <col min="8703" max="8703" width="3.54296875" customWidth="1"/>
    <col min="8704" max="8704" width="9.81640625" customWidth="1"/>
    <col min="8705" max="8706" width="10.81640625" customWidth="1"/>
    <col min="8707" max="8708" width="10.7265625" customWidth="1"/>
    <col min="8709" max="8709" width="11.54296875" customWidth="1"/>
    <col min="8711" max="8711" width="9.7265625" customWidth="1"/>
    <col min="8959" max="8959" width="3.54296875" customWidth="1"/>
    <col min="8960" max="8960" width="9.81640625" customWidth="1"/>
    <col min="8961" max="8962" width="10.81640625" customWidth="1"/>
    <col min="8963" max="8964" width="10.7265625" customWidth="1"/>
    <col min="8965" max="8965" width="11.54296875" customWidth="1"/>
    <col min="8967" max="8967" width="9.7265625" customWidth="1"/>
    <col min="9215" max="9215" width="3.54296875" customWidth="1"/>
    <col min="9216" max="9216" width="9.81640625" customWidth="1"/>
    <col min="9217" max="9218" width="10.81640625" customWidth="1"/>
    <col min="9219" max="9220" width="10.7265625" customWidth="1"/>
    <col min="9221" max="9221" width="11.54296875" customWidth="1"/>
    <col min="9223" max="9223" width="9.7265625" customWidth="1"/>
    <col min="9471" max="9471" width="3.54296875" customWidth="1"/>
    <col min="9472" max="9472" width="9.81640625" customWidth="1"/>
    <col min="9473" max="9474" width="10.81640625" customWidth="1"/>
    <col min="9475" max="9476" width="10.7265625" customWidth="1"/>
    <col min="9477" max="9477" width="11.54296875" customWidth="1"/>
    <col min="9479" max="9479" width="9.7265625" customWidth="1"/>
    <col min="9727" max="9727" width="3.54296875" customWidth="1"/>
    <col min="9728" max="9728" width="9.81640625" customWidth="1"/>
    <col min="9729" max="9730" width="10.81640625" customWidth="1"/>
    <col min="9731" max="9732" width="10.7265625" customWidth="1"/>
    <col min="9733" max="9733" width="11.54296875" customWidth="1"/>
    <col min="9735" max="9735" width="9.7265625" customWidth="1"/>
    <col min="9983" max="9983" width="3.54296875" customWidth="1"/>
    <col min="9984" max="9984" width="9.81640625" customWidth="1"/>
    <col min="9985" max="9986" width="10.81640625" customWidth="1"/>
    <col min="9987" max="9988" width="10.7265625" customWidth="1"/>
    <col min="9989" max="9989" width="11.54296875" customWidth="1"/>
    <col min="9991" max="9991" width="9.7265625" customWidth="1"/>
    <col min="10239" max="10239" width="3.54296875" customWidth="1"/>
    <col min="10240" max="10240" width="9.81640625" customWidth="1"/>
    <col min="10241" max="10242" width="10.81640625" customWidth="1"/>
    <col min="10243" max="10244" width="10.7265625" customWidth="1"/>
    <col min="10245" max="10245" width="11.54296875" customWidth="1"/>
    <col min="10247" max="10247" width="9.7265625" customWidth="1"/>
    <col min="10495" max="10495" width="3.54296875" customWidth="1"/>
    <col min="10496" max="10496" width="9.81640625" customWidth="1"/>
    <col min="10497" max="10498" width="10.81640625" customWidth="1"/>
    <col min="10499" max="10500" width="10.7265625" customWidth="1"/>
    <col min="10501" max="10501" width="11.54296875" customWidth="1"/>
    <col min="10503" max="10503" width="9.7265625" customWidth="1"/>
    <col min="10751" max="10751" width="3.54296875" customWidth="1"/>
    <col min="10752" max="10752" width="9.81640625" customWidth="1"/>
    <col min="10753" max="10754" width="10.81640625" customWidth="1"/>
    <col min="10755" max="10756" width="10.7265625" customWidth="1"/>
    <col min="10757" max="10757" width="11.54296875" customWidth="1"/>
    <col min="10759" max="10759" width="9.7265625" customWidth="1"/>
    <col min="11007" max="11007" width="3.54296875" customWidth="1"/>
    <col min="11008" max="11008" width="9.81640625" customWidth="1"/>
    <col min="11009" max="11010" width="10.81640625" customWidth="1"/>
    <col min="11011" max="11012" width="10.7265625" customWidth="1"/>
    <col min="11013" max="11013" width="11.54296875" customWidth="1"/>
    <col min="11015" max="11015" width="9.7265625" customWidth="1"/>
    <col min="11263" max="11263" width="3.54296875" customWidth="1"/>
    <col min="11264" max="11264" width="9.81640625" customWidth="1"/>
    <col min="11265" max="11266" width="10.81640625" customWidth="1"/>
    <col min="11267" max="11268" width="10.7265625" customWidth="1"/>
    <col min="11269" max="11269" width="11.54296875" customWidth="1"/>
    <col min="11271" max="11271" width="9.7265625" customWidth="1"/>
    <col min="11519" max="11519" width="3.54296875" customWidth="1"/>
    <col min="11520" max="11520" width="9.81640625" customWidth="1"/>
    <col min="11521" max="11522" width="10.81640625" customWidth="1"/>
    <col min="11523" max="11524" width="10.7265625" customWidth="1"/>
    <col min="11525" max="11525" width="11.54296875" customWidth="1"/>
    <col min="11527" max="11527" width="9.7265625" customWidth="1"/>
    <col min="11775" max="11775" width="3.54296875" customWidth="1"/>
    <col min="11776" max="11776" width="9.81640625" customWidth="1"/>
    <col min="11777" max="11778" width="10.81640625" customWidth="1"/>
    <col min="11779" max="11780" width="10.7265625" customWidth="1"/>
    <col min="11781" max="11781" width="11.54296875" customWidth="1"/>
    <col min="11783" max="11783" width="9.7265625" customWidth="1"/>
    <col min="12031" max="12031" width="3.54296875" customWidth="1"/>
    <col min="12032" max="12032" width="9.81640625" customWidth="1"/>
    <col min="12033" max="12034" width="10.81640625" customWidth="1"/>
    <col min="12035" max="12036" width="10.7265625" customWidth="1"/>
    <col min="12037" max="12037" width="11.54296875" customWidth="1"/>
    <col min="12039" max="12039" width="9.7265625" customWidth="1"/>
    <col min="12287" max="12287" width="3.54296875" customWidth="1"/>
    <col min="12288" max="12288" width="9.81640625" customWidth="1"/>
    <col min="12289" max="12290" width="10.81640625" customWidth="1"/>
    <col min="12291" max="12292" width="10.7265625" customWidth="1"/>
    <col min="12293" max="12293" width="11.54296875" customWidth="1"/>
    <col min="12295" max="12295" width="9.7265625" customWidth="1"/>
    <col min="12543" max="12543" width="3.54296875" customWidth="1"/>
    <col min="12544" max="12544" width="9.81640625" customWidth="1"/>
    <col min="12545" max="12546" width="10.81640625" customWidth="1"/>
    <col min="12547" max="12548" width="10.7265625" customWidth="1"/>
    <col min="12549" max="12549" width="11.54296875" customWidth="1"/>
    <col min="12551" max="12551" width="9.7265625" customWidth="1"/>
    <col min="12799" max="12799" width="3.54296875" customWidth="1"/>
    <col min="12800" max="12800" width="9.81640625" customWidth="1"/>
    <col min="12801" max="12802" width="10.81640625" customWidth="1"/>
    <col min="12803" max="12804" width="10.7265625" customWidth="1"/>
    <col min="12805" max="12805" width="11.54296875" customWidth="1"/>
    <col min="12807" max="12807" width="9.7265625" customWidth="1"/>
    <col min="13055" max="13055" width="3.54296875" customWidth="1"/>
    <col min="13056" max="13056" width="9.81640625" customWidth="1"/>
    <col min="13057" max="13058" width="10.81640625" customWidth="1"/>
    <col min="13059" max="13060" width="10.7265625" customWidth="1"/>
    <col min="13061" max="13061" width="11.54296875" customWidth="1"/>
    <col min="13063" max="13063" width="9.7265625" customWidth="1"/>
    <col min="13311" max="13311" width="3.54296875" customWidth="1"/>
    <col min="13312" max="13312" width="9.81640625" customWidth="1"/>
    <col min="13313" max="13314" width="10.81640625" customWidth="1"/>
    <col min="13315" max="13316" width="10.7265625" customWidth="1"/>
    <col min="13317" max="13317" width="11.54296875" customWidth="1"/>
    <col min="13319" max="13319" width="9.7265625" customWidth="1"/>
    <col min="13567" max="13567" width="3.54296875" customWidth="1"/>
    <col min="13568" max="13568" width="9.81640625" customWidth="1"/>
    <col min="13569" max="13570" width="10.81640625" customWidth="1"/>
    <col min="13571" max="13572" width="10.7265625" customWidth="1"/>
    <col min="13573" max="13573" width="11.54296875" customWidth="1"/>
    <col min="13575" max="13575" width="9.7265625" customWidth="1"/>
    <col min="13823" max="13823" width="3.54296875" customWidth="1"/>
    <col min="13824" max="13824" width="9.81640625" customWidth="1"/>
    <col min="13825" max="13826" width="10.81640625" customWidth="1"/>
    <col min="13827" max="13828" width="10.7265625" customWidth="1"/>
    <col min="13829" max="13829" width="11.54296875" customWidth="1"/>
    <col min="13831" max="13831" width="9.7265625" customWidth="1"/>
    <col min="14079" max="14079" width="3.54296875" customWidth="1"/>
    <col min="14080" max="14080" width="9.81640625" customWidth="1"/>
    <col min="14081" max="14082" width="10.81640625" customWidth="1"/>
    <col min="14083" max="14084" width="10.7265625" customWidth="1"/>
    <col min="14085" max="14085" width="11.54296875" customWidth="1"/>
    <col min="14087" max="14087" width="9.7265625" customWidth="1"/>
    <col min="14335" max="14335" width="3.54296875" customWidth="1"/>
    <col min="14336" max="14336" width="9.81640625" customWidth="1"/>
    <col min="14337" max="14338" width="10.81640625" customWidth="1"/>
    <col min="14339" max="14340" width="10.7265625" customWidth="1"/>
    <col min="14341" max="14341" width="11.54296875" customWidth="1"/>
    <col min="14343" max="14343" width="9.7265625" customWidth="1"/>
    <col min="14591" max="14591" width="3.54296875" customWidth="1"/>
    <col min="14592" max="14592" width="9.81640625" customWidth="1"/>
    <col min="14593" max="14594" width="10.81640625" customWidth="1"/>
    <col min="14595" max="14596" width="10.7265625" customWidth="1"/>
    <col min="14597" max="14597" width="11.54296875" customWidth="1"/>
    <col min="14599" max="14599" width="9.7265625" customWidth="1"/>
    <col min="14847" max="14847" width="3.54296875" customWidth="1"/>
    <col min="14848" max="14848" width="9.81640625" customWidth="1"/>
    <col min="14849" max="14850" width="10.81640625" customWidth="1"/>
    <col min="14851" max="14852" width="10.7265625" customWidth="1"/>
    <col min="14853" max="14853" width="11.54296875" customWidth="1"/>
    <col min="14855" max="14855" width="9.7265625" customWidth="1"/>
    <col min="15103" max="15103" width="3.54296875" customWidth="1"/>
    <col min="15104" max="15104" width="9.81640625" customWidth="1"/>
    <col min="15105" max="15106" width="10.81640625" customWidth="1"/>
    <col min="15107" max="15108" width="10.7265625" customWidth="1"/>
    <col min="15109" max="15109" width="11.54296875" customWidth="1"/>
    <col min="15111" max="15111" width="9.7265625" customWidth="1"/>
    <col min="15359" max="15359" width="3.54296875" customWidth="1"/>
    <col min="15360" max="15360" width="9.81640625" customWidth="1"/>
    <col min="15361" max="15362" width="10.81640625" customWidth="1"/>
    <col min="15363" max="15364" width="10.7265625" customWidth="1"/>
    <col min="15365" max="15365" width="11.54296875" customWidth="1"/>
    <col min="15367" max="15367" width="9.7265625" customWidth="1"/>
    <col min="15615" max="15615" width="3.54296875" customWidth="1"/>
    <col min="15616" max="15616" width="9.81640625" customWidth="1"/>
    <col min="15617" max="15618" width="10.81640625" customWidth="1"/>
    <col min="15619" max="15620" width="10.7265625" customWidth="1"/>
    <col min="15621" max="15621" width="11.54296875" customWidth="1"/>
    <col min="15623" max="15623" width="9.7265625" customWidth="1"/>
    <col min="15871" max="15871" width="3.54296875" customWidth="1"/>
    <col min="15872" max="15872" width="9.81640625" customWidth="1"/>
    <col min="15873" max="15874" width="10.81640625" customWidth="1"/>
    <col min="15875" max="15876" width="10.7265625" customWidth="1"/>
    <col min="15877" max="15877" width="11.54296875" customWidth="1"/>
    <col min="15879" max="15879" width="9.7265625" customWidth="1"/>
    <col min="16127" max="16127" width="3.54296875" customWidth="1"/>
    <col min="16128" max="16128" width="9.81640625" customWidth="1"/>
    <col min="16129" max="16130" width="10.81640625" customWidth="1"/>
    <col min="16131" max="16132" width="10.7265625" customWidth="1"/>
    <col min="16133" max="16133" width="11.54296875" customWidth="1"/>
    <col min="16135" max="16135" width="9.7265625" customWidth="1"/>
  </cols>
  <sheetData>
    <row r="1" spans="1:21" x14ac:dyDescent="0.35">
      <c r="A1" s="61" t="s">
        <v>130</v>
      </c>
    </row>
    <row r="2" spans="1:21" s="63" customFormat="1" ht="130" x14ac:dyDescent="0.35">
      <c r="B2" s="63" t="s">
        <v>33</v>
      </c>
      <c r="C2" s="63" t="s">
        <v>34</v>
      </c>
      <c r="D2" s="64" t="s">
        <v>35</v>
      </c>
      <c r="E2" s="63" t="s">
        <v>36</v>
      </c>
      <c r="F2" s="63" t="s">
        <v>37</v>
      </c>
      <c r="G2" s="63" t="s">
        <v>38</v>
      </c>
      <c r="H2" s="63" t="s">
        <v>39</v>
      </c>
      <c r="I2" s="63" t="s">
        <v>40</v>
      </c>
      <c r="J2" s="63" t="s">
        <v>41</v>
      </c>
      <c r="K2" s="64" t="s">
        <v>80</v>
      </c>
      <c r="L2" s="64" t="s">
        <v>79</v>
      </c>
      <c r="M2" s="64" t="s">
        <v>72</v>
      </c>
      <c r="N2" s="64" t="s">
        <v>73</v>
      </c>
      <c r="O2" s="64" t="s">
        <v>74</v>
      </c>
      <c r="P2" s="64" t="s">
        <v>75</v>
      </c>
      <c r="Q2" s="64" t="s">
        <v>76</v>
      </c>
      <c r="R2" s="64" t="s">
        <v>77</v>
      </c>
      <c r="S2" s="64" t="s">
        <v>1</v>
      </c>
      <c r="T2" s="64" t="s">
        <v>78</v>
      </c>
      <c r="U2" s="64" t="s">
        <v>71</v>
      </c>
    </row>
    <row r="3" spans="1:21" x14ac:dyDescent="0.35">
      <c r="A3">
        <v>1</v>
      </c>
      <c r="B3" t="s">
        <v>3</v>
      </c>
      <c r="C3" s="39" t="s">
        <v>42</v>
      </c>
      <c r="D3">
        <f>SUMIF('3 Jordförbättringsmedel'!$C$7:$AG$7,$B3,'3 Jordförbättringsmedel'!$C$12:$AG$12)</f>
        <v>0</v>
      </c>
      <c r="F3">
        <f>SUMIF('3 Jordförbättringsmedel'!$C$7:$AG$7,$B3,'3 Jordförbättringsmedel'!$C$25:$AG$25)</f>
        <v>0</v>
      </c>
      <c r="H3">
        <f>SUMIF('3 Jordförbättringsmedel'!$C$7:$AG$7,$B3,'3 Jordförbättringsmedel'!$C$1:$AG$1)</f>
        <v>0</v>
      </c>
      <c r="I3" s="65" t="str">
        <f>IF(D3+F3&gt;0,"FI","")</f>
        <v/>
      </c>
      <c r="K3">
        <f>SUMIF('3 Jordförbättringsmedel'!$C$7:$AG$7,$B3,'3 Jordförbättringsmedel'!$C$28:$AG$28)</f>
        <v>0</v>
      </c>
      <c r="L3">
        <f>SUMIF('3 Jordförbättringsmedel'!$C$7:$AG$7,$B3,'3 Jordförbättringsmedel'!$C$29:$AG$29)</f>
        <v>0</v>
      </c>
      <c r="M3">
        <f>SUMIF('3 Jordförbättringsmedel'!$C$7:$AG$7,$B3,'3 Jordförbättringsmedel'!$C$30:$AG$30)</f>
        <v>0</v>
      </c>
      <c r="N3">
        <f>SUMIF('3 Jordförbättringsmedel'!$C$7:$AG$7,$B3,'3 Jordförbättringsmedel'!$C$31:$AG$31)</f>
        <v>0</v>
      </c>
      <c r="O3">
        <f>SUMIF('3 Jordförbättringsmedel'!$C$7:$AG$7,$B3,'3 Jordförbättringsmedel'!$C$32:$AG$32)</f>
        <v>0</v>
      </c>
      <c r="P3">
        <f>SUMIF('3 Jordförbättringsmedel'!$C$7:$AG$7,$B3,'3 Jordförbättringsmedel'!$C$33:$AG$33)</f>
        <v>0</v>
      </c>
      <c r="Q3">
        <f>SUMIF('3 Jordförbättringsmedel'!$C$7:$AG$7,$B3,'3 Jordförbättringsmedel'!$C$34:$AG$34)</f>
        <v>0</v>
      </c>
      <c r="R3">
        <f>SUMIF('3 Jordförbättringsmedel'!$C$7:$AG$7,$B3,'3 Jordförbättringsmedel'!$C$35:$AG$35)</f>
        <v>0</v>
      </c>
      <c r="S3">
        <f>SUMIF('3 Jordförbättringsmedel'!$C$7:$AG$7,$B3,'3 Jordförbättringsmedel'!$C$36:$AG$36)</f>
        <v>0</v>
      </c>
      <c r="T3">
        <f>SUMIF('3 Jordförbättringsmedel'!$C$7:$AG$7,$B3,'3 Jordförbättringsmedel'!$C$37:$AG$37)</f>
        <v>0</v>
      </c>
      <c r="U3">
        <f>SUMIF('3 Jordförbättringsmedel'!$C$7:$AG$7,$B3,'3 Jordförbättringsmedel'!$C$38:$AG$38)</f>
        <v>0</v>
      </c>
    </row>
    <row r="4" spans="1:21" x14ac:dyDescent="0.35">
      <c r="A4">
        <v>1</v>
      </c>
      <c r="B4" t="s">
        <v>4</v>
      </c>
      <c r="C4" s="39" t="s">
        <v>43</v>
      </c>
      <c r="D4">
        <f>SUMIF('3 Jordförbättringsmedel'!$C$7:$AG$7,$B4,'3 Jordförbättringsmedel'!$C$12:$AG$12)</f>
        <v>0</v>
      </c>
      <c r="F4">
        <f>SUMIF('3 Jordförbättringsmedel'!$C$7:$AG$7,$B4,'3 Jordförbättringsmedel'!$C$25:$AG$25)</f>
        <v>0</v>
      </c>
      <c r="H4">
        <f>SUMIF('3 Jordförbättringsmedel'!$C$7:$AG$7,$B4,'3 Jordförbättringsmedel'!$C$1:$AG$1)</f>
        <v>0</v>
      </c>
      <c r="I4" s="65" t="str">
        <f t="shared" ref="I4:I32" si="0">IF(D4+F4&gt;0,"FI","")</f>
        <v/>
      </c>
      <c r="K4">
        <f>SUMIF('3 Jordförbättringsmedel'!$C$7:$AG$7,$B4,'3 Jordförbättringsmedel'!$C$28:$AG$28)</f>
        <v>0</v>
      </c>
      <c r="L4">
        <f>SUMIF('3 Jordförbättringsmedel'!$C$7:$AG$7,$B4,'3 Jordförbättringsmedel'!$C$29:$AG$29)</f>
        <v>0</v>
      </c>
      <c r="M4">
        <f>SUMIF('3 Jordförbättringsmedel'!$C$7:$AG$7,$B4,'3 Jordförbättringsmedel'!$C$30:$AG$30)</f>
        <v>0</v>
      </c>
      <c r="N4">
        <f>SUMIF('3 Jordförbättringsmedel'!$C$7:$AG$7,$B4,'3 Jordförbättringsmedel'!$C$31:$AG$31)</f>
        <v>0</v>
      </c>
      <c r="O4">
        <f>SUMIF('3 Jordförbättringsmedel'!$C$7:$AG$7,$B4,'3 Jordförbättringsmedel'!$C$32:$AG$32)</f>
        <v>0</v>
      </c>
      <c r="P4">
        <f>SUMIF('3 Jordförbättringsmedel'!$C$7:$AG$7,$B4,'3 Jordförbättringsmedel'!$C$33:$AG$33)</f>
        <v>0</v>
      </c>
      <c r="Q4">
        <f>SUMIF('3 Jordförbättringsmedel'!$C$7:$AG$7,$B4,'3 Jordförbättringsmedel'!$C$34:$AG$34)</f>
        <v>0</v>
      </c>
      <c r="R4">
        <f>SUMIF('3 Jordförbättringsmedel'!$C$7:$AG$7,$B4,'3 Jordförbättringsmedel'!$C$35:$AG$35)</f>
        <v>0</v>
      </c>
      <c r="S4">
        <f>SUMIF('3 Jordförbättringsmedel'!$C$7:$AG$7,$B4,'3 Jordförbättringsmedel'!$C$36:$AG$36)</f>
        <v>0</v>
      </c>
      <c r="T4">
        <f>SUMIF('3 Jordförbättringsmedel'!$C$7:$AG$7,$B4,'3 Jordförbättringsmedel'!$C$37:$AG$37)</f>
        <v>0</v>
      </c>
      <c r="U4">
        <f>SUMIF('3 Jordförbättringsmedel'!$C$7:$AG$7,$B4,'3 Jordförbättringsmedel'!$C$38:$AG$38)</f>
        <v>0</v>
      </c>
    </row>
    <row r="5" spans="1:21" x14ac:dyDescent="0.35">
      <c r="A5" s="66">
        <v>1</v>
      </c>
      <c r="B5" t="s">
        <v>5</v>
      </c>
      <c r="C5" s="39" t="s">
        <v>44</v>
      </c>
      <c r="D5">
        <f>SUMIF('3 Jordförbättringsmedel'!$C$7:$AG$7,$B5,'3 Jordförbättringsmedel'!$C$12:$AG$12)</f>
        <v>0</v>
      </c>
      <c r="F5">
        <f>SUMIF('3 Jordförbättringsmedel'!$C$7:$AG$7,$B5,'3 Jordförbättringsmedel'!$C$25:$AG$25)</f>
        <v>0</v>
      </c>
      <c r="H5">
        <f>SUMIF('3 Jordförbättringsmedel'!$C$7:$AG$7,$B5,'3 Jordförbättringsmedel'!$C$1:$AG$1)</f>
        <v>0</v>
      </c>
      <c r="I5" s="65" t="str">
        <f t="shared" si="0"/>
        <v/>
      </c>
      <c r="K5" s="66">
        <f>SUMIF('3 Jordförbättringsmedel'!$C$7:$AG$7,$B5,'3 Jordförbättringsmedel'!$C$28:$AG$28)</f>
        <v>0</v>
      </c>
      <c r="L5">
        <f>SUMIF('3 Jordförbättringsmedel'!$C$7:$AG$7,$B5,'3 Jordförbättringsmedel'!$C$29:$AG$29)</f>
        <v>0</v>
      </c>
      <c r="M5">
        <f>SUMIF('3 Jordförbättringsmedel'!$C$7:$AG$7,$B5,'3 Jordförbättringsmedel'!$C$30:$AG$30)</f>
        <v>0</v>
      </c>
      <c r="N5">
        <f>SUMIF('3 Jordförbättringsmedel'!$C$7:$AG$7,$B5,'3 Jordförbättringsmedel'!$C$31:$AG$31)</f>
        <v>0</v>
      </c>
      <c r="O5">
        <f>SUMIF('3 Jordförbättringsmedel'!$C$7:$AG$7,$B5,'3 Jordförbättringsmedel'!$C$32:$AG$32)</f>
        <v>0</v>
      </c>
      <c r="P5">
        <f>SUMIF('3 Jordförbättringsmedel'!$C$7:$AG$7,$B5,'3 Jordförbättringsmedel'!$C$33:$AG$33)</f>
        <v>0</v>
      </c>
      <c r="Q5">
        <f>SUMIF('3 Jordförbättringsmedel'!$C$7:$AG$7,$B5,'3 Jordförbättringsmedel'!$C$34:$AG$34)</f>
        <v>0</v>
      </c>
      <c r="R5">
        <f>SUMIF('3 Jordförbättringsmedel'!$C$7:$AG$7,$B5,'3 Jordförbättringsmedel'!$C$35:$AG$35)</f>
        <v>0</v>
      </c>
      <c r="S5">
        <f>SUMIF('3 Jordförbättringsmedel'!$C$7:$AG$7,$B5,'3 Jordförbättringsmedel'!$C$36:$AG$36)</f>
        <v>0</v>
      </c>
      <c r="T5">
        <f>SUMIF('3 Jordförbättringsmedel'!$C$7:$AG$7,$B5,'3 Jordförbättringsmedel'!$C$37:$AG$37)</f>
        <v>0</v>
      </c>
      <c r="U5">
        <f>SUMIF('3 Jordförbättringsmedel'!$C$7:$AG$7,$B5,'3 Jordförbättringsmedel'!$C$38:$AG$38)</f>
        <v>0</v>
      </c>
    </row>
    <row r="6" spans="1:21" x14ac:dyDescent="0.35">
      <c r="A6" s="66">
        <v>1</v>
      </c>
      <c r="B6" s="39" t="s">
        <v>6</v>
      </c>
      <c r="C6" s="39" t="s">
        <v>44</v>
      </c>
      <c r="D6">
        <f>SUMIF('3 Jordförbättringsmedel'!$C$7:$AG$7,$B6,'3 Jordförbättringsmedel'!$C$12:$AG$12)</f>
        <v>0</v>
      </c>
      <c r="E6" s="62" t="s">
        <v>45</v>
      </c>
      <c r="F6">
        <f>SUMIF('3 Jordförbättringsmedel'!$C$7:$AG$7,$B6,'3 Jordförbättringsmedel'!$C$25:$AG$25)</f>
        <v>0</v>
      </c>
      <c r="H6">
        <f>SUMIF('3 Jordförbättringsmedel'!$C$7:$AG$7,$B6,'3 Jordförbättringsmedel'!$C$1:$AG$1)</f>
        <v>0</v>
      </c>
      <c r="I6" s="65" t="str">
        <f t="shared" si="0"/>
        <v/>
      </c>
      <c r="K6" s="66">
        <f>SUMIF('3 Jordförbättringsmedel'!$C$7:$AG$7,$B6,'3 Jordförbättringsmedel'!$C$28:$AG$28)</f>
        <v>0</v>
      </c>
      <c r="L6">
        <f>SUMIF('3 Jordförbättringsmedel'!$C$7:$AG$7,$B6,'3 Jordförbättringsmedel'!$C$29:$AG$29)</f>
        <v>0</v>
      </c>
      <c r="M6">
        <f>SUMIF('3 Jordförbättringsmedel'!$C$7:$AG$7,$B6,'3 Jordförbättringsmedel'!$C$30:$AG$30)</f>
        <v>0</v>
      </c>
      <c r="N6">
        <f>SUMIF('3 Jordförbättringsmedel'!$C$7:$AG$7,$B6,'3 Jordförbättringsmedel'!$C$31:$AG$31)</f>
        <v>0</v>
      </c>
      <c r="O6">
        <f>SUMIF('3 Jordförbättringsmedel'!$C$7:$AG$7,$B6,'3 Jordförbättringsmedel'!$C$32:$AG$32)</f>
        <v>0</v>
      </c>
      <c r="P6">
        <f>SUMIF('3 Jordförbättringsmedel'!$C$7:$AG$7,$B6,'3 Jordförbättringsmedel'!$C$33:$AG$33)</f>
        <v>0</v>
      </c>
      <c r="Q6">
        <f>SUMIF('3 Jordförbättringsmedel'!$C$7:$AG$7,$B6,'3 Jordförbättringsmedel'!$C$34:$AG$34)</f>
        <v>0</v>
      </c>
      <c r="R6">
        <f>SUMIF('3 Jordförbättringsmedel'!$C$7:$AG$7,$B6,'3 Jordförbättringsmedel'!$C$35:$AG$35)</f>
        <v>0</v>
      </c>
      <c r="S6">
        <f>SUMIF('3 Jordförbättringsmedel'!$C$7:$AG$7,$B6,'3 Jordförbättringsmedel'!$C$36:$AG$36)</f>
        <v>0</v>
      </c>
      <c r="T6">
        <f>SUMIF('3 Jordförbättringsmedel'!$C$7:$AG$7,$B6,'3 Jordförbättringsmedel'!$C$37:$AG$37)</f>
        <v>0</v>
      </c>
      <c r="U6">
        <f>SUMIF('3 Jordförbättringsmedel'!$C$7:$AG$7,$B6,'3 Jordförbättringsmedel'!$C$38:$AG$38)</f>
        <v>0</v>
      </c>
    </row>
    <row r="7" spans="1:21" x14ac:dyDescent="0.35">
      <c r="A7">
        <v>1</v>
      </c>
      <c r="B7" t="s">
        <v>7</v>
      </c>
      <c r="C7" s="39" t="s">
        <v>46</v>
      </c>
      <c r="D7">
        <f>SUMIF('3 Jordförbättringsmedel'!$C$7:$AG$7,$B7,'3 Jordförbättringsmedel'!$C$12:$AG$12)</f>
        <v>0</v>
      </c>
      <c r="F7">
        <f>SUMIF('3 Jordförbättringsmedel'!$C$7:$AG$7,$B7,'3 Jordförbättringsmedel'!$C$25:$AG$25)</f>
        <v>0</v>
      </c>
      <c r="H7">
        <f>SUMIF('3 Jordförbättringsmedel'!$C$7:$AG$7,$B7,'3 Jordförbättringsmedel'!$C$1:$AG$1)</f>
        <v>0</v>
      </c>
      <c r="I7" s="65" t="str">
        <f t="shared" si="0"/>
        <v/>
      </c>
      <c r="K7">
        <f>SUMIF('3 Jordförbättringsmedel'!$C$7:$AG$7,$B7,'3 Jordförbättringsmedel'!$C$28:$AG$28)</f>
        <v>0</v>
      </c>
      <c r="L7">
        <f>SUMIF('3 Jordförbättringsmedel'!$C$7:$AG$7,$B7,'3 Jordförbättringsmedel'!$C$29:$AG$29)</f>
        <v>0</v>
      </c>
      <c r="M7">
        <f>SUMIF('3 Jordförbättringsmedel'!$C$7:$AG$7,$B7,'3 Jordförbättringsmedel'!$C$30:$AG$30)</f>
        <v>0</v>
      </c>
      <c r="N7">
        <f>SUMIF('3 Jordförbättringsmedel'!$C$7:$AG$7,$B7,'3 Jordförbättringsmedel'!$C$31:$AG$31)</f>
        <v>0</v>
      </c>
      <c r="O7">
        <f>SUMIF('3 Jordförbättringsmedel'!$C$7:$AG$7,$B7,'3 Jordförbättringsmedel'!$C$32:$AG$32)</f>
        <v>0</v>
      </c>
      <c r="P7">
        <f>SUMIF('3 Jordförbättringsmedel'!$C$7:$AG$7,$B7,'3 Jordförbättringsmedel'!$C$33:$AG$33)</f>
        <v>0</v>
      </c>
      <c r="Q7">
        <f>SUMIF('3 Jordförbättringsmedel'!$C$7:$AG$7,$B7,'3 Jordförbättringsmedel'!$C$34:$AG$34)</f>
        <v>0</v>
      </c>
      <c r="R7">
        <f>SUMIF('3 Jordförbättringsmedel'!$C$7:$AG$7,$B7,'3 Jordförbättringsmedel'!$C$35:$AG$35)</f>
        <v>0</v>
      </c>
      <c r="S7">
        <f>SUMIF('3 Jordförbättringsmedel'!$C$7:$AG$7,$B7,'3 Jordförbättringsmedel'!$C$36:$AG$36)</f>
        <v>0</v>
      </c>
      <c r="T7">
        <f>SUMIF('3 Jordförbättringsmedel'!$C$7:$AG$7,$B7,'3 Jordförbättringsmedel'!$C$37:$AG$37)</f>
        <v>0</v>
      </c>
      <c r="U7">
        <f>SUMIF('3 Jordförbättringsmedel'!$C$7:$AG$7,$B7,'3 Jordförbättringsmedel'!$C$38:$AG$38)</f>
        <v>0</v>
      </c>
    </row>
    <row r="8" spans="1:21" x14ac:dyDescent="0.35">
      <c r="A8" s="66">
        <v>1</v>
      </c>
      <c r="B8" t="s">
        <v>8</v>
      </c>
      <c r="C8" s="39" t="s">
        <v>47</v>
      </c>
      <c r="D8">
        <f>SUMIF('3 Jordförbättringsmedel'!$C$7:$AG$7,$B8,'3 Jordförbättringsmedel'!$C$12:$AG$12)</f>
        <v>0</v>
      </c>
      <c r="F8">
        <f>SUMIF('3 Jordförbättringsmedel'!$C$7:$AG$7,$B8,'3 Jordförbättringsmedel'!$C$25:$AG$25)</f>
        <v>0</v>
      </c>
      <c r="H8">
        <f>SUMIF('3 Jordförbättringsmedel'!$C$7:$AG$7,$B8,'3 Jordförbättringsmedel'!$C$1:$AG$1)</f>
        <v>0</v>
      </c>
      <c r="I8" s="65" t="str">
        <f t="shared" si="0"/>
        <v/>
      </c>
      <c r="K8" s="66">
        <f>SUMIF('3 Jordförbättringsmedel'!$C$7:$AG$7,$B8,'3 Jordförbättringsmedel'!$C$28:$AG$28)</f>
        <v>0</v>
      </c>
      <c r="L8">
        <f>SUMIF('3 Jordförbättringsmedel'!$C$7:$AG$7,$B8,'3 Jordförbättringsmedel'!$C$29:$AG$29)</f>
        <v>0</v>
      </c>
      <c r="M8">
        <f>SUMIF('3 Jordförbättringsmedel'!$C$7:$AG$7,$B8,'3 Jordförbättringsmedel'!$C$30:$AG$30)</f>
        <v>0</v>
      </c>
      <c r="N8">
        <f>SUMIF('3 Jordförbättringsmedel'!$C$7:$AG$7,$B8,'3 Jordförbättringsmedel'!$C$31:$AG$31)</f>
        <v>0</v>
      </c>
      <c r="O8">
        <f>SUMIF('3 Jordförbättringsmedel'!$C$7:$AG$7,$B8,'3 Jordförbättringsmedel'!$C$32:$AG$32)</f>
        <v>0</v>
      </c>
      <c r="P8">
        <f>SUMIF('3 Jordförbättringsmedel'!$C$7:$AG$7,$B8,'3 Jordförbättringsmedel'!$C$33:$AG$33)</f>
        <v>0</v>
      </c>
      <c r="Q8">
        <f>SUMIF('3 Jordförbättringsmedel'!$C$7:$AG$7,$B8,'3 Jordförbättringsmedel'!$C$34:$AG$34)</f>
        <v>0</v>
      </c>
      <c r="R8">
        <f>SUMIF('3 Jordförbättringsmedel'!$C$7:$AG$7,$B8,'3 Jordförbättringsmedel'!$C$35:$AG$35)</f>
        <v>0</v>
      </c>
      <c r="S8">
        <f>SUMIF('3 Jordförbättringsmedel'!$C$7:$AG$7,$B8,'3 Jordförbättringsmedel'!$C$36:$AG$36)</f>
        <v>0</v>
      </c>
      <c r="T8">
        <f>SUMIF('3 Jordförbättringsmedel'!$C$7:$AG$7,$B8,'3 Jordförbättringsmedel'!$C$37:$AG$37)</f>
        <v>0</v>
      </c>
      <c r="U8">
        <f>SUMIF('3 Jordförbättringsmedel'!$C$7:$AG$7,$B8,'3 Jordförbättringsmedel'!$C$38:$AG$38)</f>
        <v>0</v>
      </c>
    </row>
    <row r="9" spans="1:21" x14ac:dyDescent="0.35">
      <c r="A9" s="66">
        <v>1</v>
      </c>
      <c r="B9" s="39" t="s">
        <v>9</v>
      </c>
      <c r="C9" s="39" t="s">
        <v>47</v>
      </c>
      <c r="D9">
        <f>SUMIF('3 Jordförbättringsmedel'!$C$7:$AG$7,$B9,'3 Jordförbättringsmedel'!$C$12:$AG$12)</f>
        <v>0</v>
      </c>
      <c r="E9" s="62" t="s">
        <v>45</v>
      </c>
      <c r="F9">
        <f>SUMIF('3 Jordförbättringsmedel'!$C$7:$AG$7,$B9,'3 Jordförbättringsmedel'!$C$25:$AG$25)</f>
        <v>0</v>
      </c>
      <c r="H9">
        <f>SUMIF('3 Jordförbättringsmedel'!$C$7:$AG$7,$B9,'3 Jordförbättringsmedel'!$C$1:$AG$1)</f>
        <v>0</v>
      </c>
      <c r="I9" s="65" t="str">
        <f t="shared" si="0"/>
        <v/>
      </c>
      <c r="K9" s="66">
        <f>SUMIF('3 Jordförbättringsmedel'!$C$7:$AG$7,$B9,'3 Jordförbättringsmedel'!$C$28:$AG$28)</f>
        <v>0</v>
      </c>
      <c r="L9">
        <f>SUMIF('3 Jordförbättringsmedel'!$C$7:$AG$7,$B9,'3 Jordförbättringsmedel'!$C$29:$AG$29)</f>
        <v>0</v>
      </c>
      <c r="M9">
        <f>SUMIF('3 Jordförbättringsmedel'!$C$7:$AG$7,$B9,'3 Jordförbättringsmedel'!$C$30:$AG$30)</f>
        <v>0</v>
      </c>
      <c r="N9">
        <f>SUMIF('3 Jordförbättringsmedel'!$C$7:$AG$7,$B9,'3 Jordförbättringsmedel'!$C$31:$AG$31)</f>
        <v>0</v>
      </c>
      <c r="O9">
        <f>SUMIF('3 Jordförbättringsmedel'!$C$7:$AG$7,$B9,'3 Jordförbättringsmedel'!$C$32:$AG$32)</f>
        <v>0</v>
      </c>
      <c r="P9">
        <f>SUMIF('3 Jordförbättringsmedel'!$C$7:$AG$7,$B9,'3 Jordförbättringsmedel'!$C$33:$AG$33)</f>
        <v>0</v>
      </c>
      <c r="Q9">
        <f>SUMIF('3 Jordförbättringsmedel'!$C$7:$AG$7,$B9,'3 Jordförbättringsmedel'!$C$34:$AG$34)</f>
        <v>0</v>
      </c>
      <c r="R9">
        <f>SUMIF('3 Jordförbättringsmedel'!$C$7:$AG$7,$B9,'3 Jordförbättringsmedel'!$C$35:$AG$35)</f>
        <v>0</v>
      </c>
      <c r="S9">
        <f>SUMIF('3 Jordförbättringsmedel'!$C$7:$AG$7,$B9,'3 Jordförbättringsmedel'!$C$36:$AG$36)</f>
        <v>0</v>
      </c>
      <c r="T9">
        <f>SUMIF('3 Jordförbättringsmedel'!$C$7:$AG$7,$B9,'3 Jordförbättringsmedel'!$C$37:$AG$37)</f>
        <v>0</v>
      </c>
      <c r="U9">
        <f>SUMIF('3 Jordförbättringsmedel'!$C$7:$AG$7,$B9,'3 Jordförbättringsmedel'!$C$38:$AG$38)</f>
        <v>0</v>
      </c>
    </row>
    <row r="10" spans="1:21" x14ac:dyDescent="0.35">
      <c r="A10">
        <v>1</v>
      </c>
      <c r="B10" t="s">
        <v>10</v>
      </c>
      <c r="C10" s="39" t="s">
        <v>48</v>
      </c>
      <c r="D10">
        <f>SUMIF('3 Jordförbättringsmedel'!$C$7:$AG$7,$B10,'3 Jordförbättringsmedel'!$C$12:$AG$12)</f>
        <v>0</v>
      </c>
      <c r="F10">
        <f>SUMIF('3 Jordförbättringsmedel'!$C$7:$AG$7,$B10,'3 Jordförbättringsmedel'!$C$25:$AG$25)</f>
        <v>0</v>
      </c>
      <c r="H10">
        <f>SUMIF('3 Jordförbättringsmedel'!$C$7:$AG$7,$B10,'3 Jordförbättringsmedel'!$C$1:$AG$1)</f>
        <v>0</v>
      </c>
      <c r="I10" s="65" t="str">
        <f t="shared" si="0"/>
        <v/>
      </c>
      <c r="K10">
        <f>SUMIF('3 Jordförbättringsmedel'!$C$7:$AG$7,$B10,'3 Jordförbättringsmedel'!$C$28:$AG$28)</f>
        <v>0</v>
      </c>
      <c r="L10">
        <f>SUMIF('3 Jordförbättringsmedel'!$C$7:$AG$7,$B10,'3 Jordförbättringsmedel'!$C$29:$AG$29)</f>
        <v>0</v>
      </c>
      <c r="M10">
        <f>SUMIF('3 Jordförbättringsmedel'!$C$7:$AG$7,$B10,'3 Jordförbättringsmedel'!$C$30:$AG$30)</f>
        <v>0</v>
      </c>
      <c r="N10">
        <f>SUMIF('3 Jordförbättringsmedel'!$C$7:$AG$7,$B10,'3 Jordförbättringsmedel'!$C$31:$AG$31)</f>
        <v>0</v>
      </c>
      <c r="O10">
        <f>SUMIF('3 Jordförbättringsmedel'!$C$7:$AG$7,$B10,'3 Jordförbättringsmedel'!$C$32:$AG$32)</f>
        <v>0</v>
      </c>
      <c r="P10">
        <f>SUMIF('3 Jordförbättringsmedel'!$C$7:$AG$7,$B10,'3 Jordförbättringsmedel'!$C$33:$AG$33)</f>
        <v>0</v>
      </c>
      <c r="Q10">
        <f>SUMIF('3 Jordförbättringsmedel'!$C$7:$AG$7,$B10,'3 Jordförbättringsmedel'!$C$34:$AG$34)</f>
        <v>0</v>
      </c>
      <c r="R10">
        <f>SUMIF('3 Jordförbättringsmedel'!$C$7:$AG$7,$B10,'3 Jordförbättringsmedel'!$C$35:$AG$35)</f>
        <v>0</v>
      </c>
      <c r="S10">
        <f>SUMIF('3 Jordförbättringsmedel'!$C$7:$AG$7,$B10,'3 Jordförbättringsmedel'!$C$36:$AG$36)</f>
        <v>0</v>
      </c>
      <c r="T10">
        <f>SUMIF('3 Jordförbättringsmedel'!$C$7:$AG$7,$B10,'3 Jordförbättringsmedel'!$C$37:$AG$37)</f>
        <v>0</v>
      </c>
      <c r="U10">
        <f>SUMIF('3 Jordförbättringsmedel'!$C$7:$AG$7,$B10,'3 Jordförbättringsmedel'!$C$38:$AG$38)</f>
        <v>0</v>
      </c>
    </row>
    <row r="11" spans="1:21" x14ac:dyDescent="0.35">
      <c r="A11" s="66">
        <v>1</v>
      </c>
      <c r="B11" t="s">
        <v>11</v>
      </c>
      <c r="C11" s="39" t="s">
        <v>49</v>
      </c>
      <c r="D11">
        <f>SUMIF('3 Jordförbättringsmedel'!$C$7:$AG$7,$B11,'3 Jordförbättringsmedel'!$C$12:$AG$12)</f>
        <v>0</v>
      </c>
      <c r="F11">
        <f>SUMIF('3 Jordförbättringsmedel'!$C$7:$AG$7,$B11,'3 Jordförbättringsmedel'!$C$25:$AG$25)</f>
        <v>0</v>
      </c>
      <c r="H11">
        <f>SUMIF('3 Jordförbättringsmedel'!$C$7:$AG$7,$B11,'3 Jordförbättringsmedel'!$C$1:$AG$1)</f>
        <v>0</v>
      </c>
      <c r="I11" s="65" t="str">
        <f t="shared" si="0"/>
        <v/>
      </c>
      <c r="K11" s="66">
        <f>SUMIF('3 Jordförbättringsmedel'!$C$7:$AG$7,$B11,'3 Jordförbättringsmedel'!$C$28:$AG$28)</f>
        <v>0</v>
      </c>
      <c r="L11">
        <f>SUMIF('3 Jordförbättringsmedel'!$C$7:$AG$7,$B11,'3 Jordförbättringsmedel'!$C$29:$AG$29)</f>
        <v>0</v>
      </c>
      <c r="M11">
        <f>SUMIF('3 Jordförbättringsmedel'!$C$7:$AG$7,$B11,'3 Jordförbättringsmedel'!$C$30:$AG$30)</f>
        <v>0</v>
      </c>
      <c r="N11">
        <f>SUMIF('3 Jordförbättringsmedel'!$C$7:$AG$7,$B11,'3 Jordförbättringsmedel'!$C$31:$AG$31)</f>
        <v>0</v>
      </c>
      <c r="O11">
        <f>SUMIF('3 Jordförbättringsmedel'!$C$7:$AG$7,$B11,'3 Jordförbättringsmedel'!$C$32:$AG$32)</f>
        <v>0</v>
      </c>
      <c r="P11">
        <f>SUMIF('3 Jordförbättringsmedel'!$C$7:$AG$7,$B11,'3 Jordförbättringsmedel'!$C$33:$AG$33)</f>
        <v>0</v>
      </c>
      <c r="Q11">
        <f>SUMIF('3 Jordförbättringsmedel'!$C$7:$AG$7,$B11,'3 Jordförbättringsmedel'!$C$34:$AG$34)</f>
        <v>0</v>
      </c>
      <c r="R11">
        <f>SUMIF('3 Jordförbättringsmedel'!$C$7:$AG$7,$B11,'3 Jordförbättringsmedel'!$C$35:$AG$35)</f>
        <v>0</v>
      </c>
      <c r="S11">
        <f>SUMIF('3 Jordförbättringsmedel'!$C$7:$AG$7,$B11,'3 Jordförbättringsmedel'!$C$36:$AG$36)</f>
        <v>0</v>
      </c>
      <c r="T11">
        <f>SUMIF('3 Jordförbättringsmedel'!$C$7:$AG$7,$B11,'3 Jordförbättringsmedel'!$C$37:$AG$37)</f>
        <v>0</v>
      </c>
      <c r="U11">
        <f>SUMIF('3 Jordförbättringsmedel'!$C$7:$AG$7,$B11,'3 Jordförbättringsmedel'!$C$38:$AG$38)</f>
        <v>0</v>
      </c>
    </row>
    <row r="12" spans="1:21" x14ac:dyDescent="0.35">
      <c r="A12" s="66">
        <v>1</v>
      </c>
      <c r="B12" s="39" t="s">
        <v>12</v>
      </c>
      <c r="C12" s="39" t="s">
        <v>49</v>
      </c>
      <c r="D12">
        <f>SUMIF('3 Jordförbättringsmedel'!$C$7:$AG$7,$B12,'3 Jordförbättringsmedel'!$C$12:$AG$12)</f>
        <v>0</v>
      </c>
      <c r="E12" s="62" t="s">
        <v>45</v>
      </c>
      <c r="F12">
        <f>SUMIF('3 Jordförbättringsmedel'!$C$7:$AG$7,$B12,'3 Jordförbättringsmedel'!$C$25:$AG$25)</f>
        <v>0</v>
      </c>
      <c r="H12">
        <f>SUMIF('3 Jordförbättringsmedel'!$C$7:$AG$7,$B12,'3 Jordförbättringsmedel'!$C$1:$AG$1)</f>
        <v>0</v>
      </c>
      <c r="I12" s="65" t="str">
        <f t="shared" si="0"/>
        <v/>
      </c>
      <c r="K12" s="66">
        <f>SUMIF('3 Jordförbättringsmedel'!$C$7:$AG$7,$B12,'3 Jordförbättringsmedel'!$C$28:$AG$28)</f>
        <v>0</v>
      </c>
      <c r="L12">
        <f>SUMIF('3 Jordförbättringsmedel'!$C$7:$AG$7,$B12,'3 Jordförbättringsmedel'!$C$29:$AG$29)</f>
        <v>0</v>
      </c>
      <c r="M12">
        <f>SUMIF('3 Jordförbättringsmedel'!$C$7:$AG$7,$B12,'3 Jordförbättringsmedel'!$C$30:$AG$30)</f>
        <v>0</v>
      </c>
      <c r="N12">
        <f>SUMIF('3 Jordförbättringsmedel'!$C$7:$AG$7,$B12,'3 Jordförbättringsmedel'!$C$31:$AG$31)</f>
        <v>0</v>
      </c>
      <c r="O12">
        <f>SUMIF('3 Jordförbättringsmedel'!$C$7:$AG$7,$B12,'3 Jordförbättringsmedel'!$C$32:$AG$32)</f>
        <v>0</v>
      </c>
      <c r="P12">
        <f>SUMIF('3 Jordförbättringsmedel'!$C$7:$AG$7,$B12,'3 Jordförbättringsmedel'!$C$33:$AG$33)</f>
        <v>0</v>
      </c>
      <c r="Q12">
        <f>SUMIF('3 Jordförbättringsmedel'!$C$7:$AG$7,$B12,'3 Jordförbättringsmedel'!$C$34:$AG$34)</f>
        <v>0</v>
      </c>
      <c r="R12">
        <f>SUMIF('3 Jordförbättringsmedel'!$C$7:$AG$7,$B12,'3 Jordförbättringsmedel'!$C$35:$AG$35)</f>
        <v>0</v>
      </c>
      <c r="S12">
        <f>SUMIF('3 Jordförbättringsmedel'!$C$7:$AG$7,$B12,'3 Jordförbättringsmedel'!$C$36:$AG$36)</f>
        <v>0</v>
      </c>
      <c r="T12">
        <f>SUMIF('3 Jordförbättringsmedel'!$C$7:$AG$7,$B12,'3 Jordförbättringsmedel'!$C$37:$AG$37)</f>
        <v>0</v>
      </c>
      <c r="U12">
        <f>SUMIF('3 Jordförbättringsmedel'!$C$7:$AG$7,$B12,'3 Jordförbättringsmedel'!$C$38:$AG$38)</f>
        <v>0</v>
      </c>
    </row>
    <row r="13" spans="1:21" x14ac:dyDescent="0.35">
      <c r="A13">
        <v>1</v>
      </c>
      <c r="B13" t="s">
        <v>13</v>
      </c>
      <c r="C13" s="39" t="s">
        <v>50</v>
      </c>
      <c r="D13">
        <f>SUMIF('3 Jordförbättringsmedel'!$C$7:$AG$7,$B13,'3 Jordförbättringsmedel'!$C$12:$AG$12)</f>
        <v>0</v>
      </c>
      <c r="F13">
        <f>SUMIF('3 Jordförbättringsmedel'!$C$7:$AG$7,$B13,'3 Jordförbättringsmedel'!$C$25:$AG$25)</f>
        <v>0</v>
      </c>
      <c r="H13">
        <f>SUMIF('3 Jordförbättringsmedel'!$C$7:$AG$7,$B13,'3 Jordförbättringsmedel'!$C$1:$AG$1)</f>
        <v>0</v>
      </c>
      <c r="I13" s="65" t="str">
        <f t="shared" si="0"/>
        <v/>
      </c>
      <c r="K13">
        <f>SUMIF('3 Jordförbättringsmedel'!$C$7:$AG$7,$B13,'3 Jordförbättringsmedel'!$C$28:$AG$28)</f>
        <v>0</v>
      </c>
      <c r="L13">
        <f>SUMIF('3 Jordförbättringsmedel'!$C$7:$AG$7,$B13,'3 Jordförbättringsmedel'!$C$29:$AG$29)</f>
        <v>0</v>
      </c>
      <c r="M13">
        <f>SUMIF('3 Jordförbättringsmedel'!$C$7:$AG$7,$B13,'3 Jordförbättringsmedel'!$C$30:$AG$30)</f>
        <v>0</v>
      </c>
      <c r="N13">
        <f>SUMIF('3 Jordförbättringsmedel'!$C$7:$AG$7,$B13,'3 Jordförbättringsmedel'!$C$31:$AG$31)</f>
        <v>0</v>
      </c>
      <c r="O13">
        <f>SUMIF('3 Jordförbättringsmedel'!$C$7:$AG$7,$B13,'3 Jordförbättringsmedel'!$C$32:$AG$32)</f>
        <v>0</v>
      </c>
      <c r="P13">
        <f>SUMIF('3 Jordförbättringsmedel'!$C$7:$AG$7,$B13,'3 Jordförbättringsmedel'!$C$33:$AG$33)</f>
        <v>0</v>
      </c>
      <c r="Q13">
        <f>SUMIF('3 Jordförbättringsmedel'!$C$7:$AG$7,$B13,'3 Jordförbättringsmedel'!$C$34:$AG$34)</f>
        <v>0</v>
      </c>
      <c r="R13">
        <f>SUMIF('3 Jordförbättringsmedel'!$C$7:$AG$7,$B13,'3 Jordförbättringsmedel'!$C$35:$AG$35)</f>
        <v>0</v>
      </c>
      <c r="S13">
        <f>SUMIF('3 Jordförbättringsmedel'!$C$7:$AG$7,$B13,'3 Jordförbättringsmedel'!$C$36:$AG$36)</f>
        <v>0</v>
      </c>
      <c r="T13">
        <f>SUMIF('3 Jordförbättringsmedel'!$C$7:$AG$7,$B13,'3 Jordförbättringsmedel'!$C$37:$AG$37)</f>
        <v>0</v>
      </c>
      <c r="U13">
        <f>SUMIF('3 Jordförbättringsmedel'!$C$7:$AG$7,$B13,'3 Jordförbättringsmedel'!$C$38:$AG$38)</f>
        <v>0</v>
      </c>
    </row>
    <row r="14" spans="1:21" x14ac:dyDescent="0.35">
      <c r="A14">
        <v>1</v>
      </c>
      <c r="B14" t="s">
        <v>14</v>
      </c>
      <c r="C14" s="39" t="s">
        <v>51</v>
      </c>
      <c r="D14">
        <f>SUMIF('3 Jordförbättringsmedel'!$C$7:$AG$7,$B14,'3 Jordförbättringsmedel'!$C$12:$AG$12)</f>
        <v>0</v>
      </c>
      <c r="F14">
        <f>SUMIF('3 Jordförbättringsmedel'!$C$7:$AG$7,$B14,'3 Jordförbättringsmedel'!$C$25:$AG$25)</f>
        <v>0</v>
      </c>
      <c r="H14">
        <f>SUMIF('3 Jordförbättringsmedel'!$C$7:$AG$7,$B14,'3 Jordförbättringsmedel'!$C$1:$AG$1)</f>
        <v>0</v>
      </c>
      <c r="I14" s="65" t="str">
        <f t="shared" si="0"/>
        <v/>
      </c>
      <c r="K14">
        <f>SUMIF('3 Jordförbättringsmedel'!$C$7:$AG$7,$B14,'3 Jordförbättringsmedel'!$C$28:$AG$28)</f>
        <v>0</v>
      </c>
      <c r="L14">
        <f>SUMIF('3 Jordförbättringsmedel'!$C$7:$AG$7,$B14,'3 Jordförbättringsmedel'!$C$29:$AG$29)</f>
        <v>0</v>
      </c>
      <c r="M14">
        <f>SUMIF('3 Jordförbättringsmedel'!$C$7:$AG$7,$B14,'3 Jordförbättringsmedel'!$C$30:$AG$30)</f>
        <v>0</v>
      </c>
      <c r="N14">
        <f>SUMIF('3 Jordförbättringsmedel'!$C$7:$AG$7,$B14,'3 Jordförbättringsmedel'!$C$31:$AG$31)</f>
        <v>0</v>
      </c>
      <c r="O14">
        <f>SUMIF('3 Jordförbättringsmedel'!$C$7:$AG$7,$B14,'3 Jordförbättringsmedel'!$C$32:$AG$32)</f>
        <v>0</v>
      </c>
      <c r="P14">
        <f>SUMIF('3 Jordförbättringsmedel'!$C$7:$AG$7,$B14,'3 Jordförbättringsmedel'!$C$33:$AG$33)</f>
        <v>0</v>
      </c>
      <c r="Q14">
        <f>SUMIF('3 Jordförbättringsmedel'!$C$7:$AG$7,$B14,'3 Jordförbättringsmedel'!$C$34:$AG$34)</f>
        <v>0</v>
      </c>
      <c r="R14">
        <f>SUMIF('3 Jordförbättringsmedel'!$C$7:$AG$7,$B14,'3 Jordförbättringsmedel'!$C$35:$AG$35)</f>
        <v>0</v>
      </c>
      <c r="S14">
        <f>SUMIF('3 Jordförbättringsmedel'!$C$7:$AG$7,$B14,'3 Jordförbättringsmedel'!$C$36:$AG$36)</f>
        <v>0</v>
      </c>
      <c r="T14">
        <f>SUMIF('3 Jordförbättringsmedel'!$C$7:$AG$7,$B14,'3 Jordförbättringsmedel'!$C$37:$AG$37)</f>
        <v>0</v>
      </c>
      <c r="U14">
        <f>SUMIF('3 Jordförbättringsmedel'!$C$7:$AG$7,$B14,'3 Jordförbättringsmedel'!$C$38:$AG$38)</f>
        <v>0</v>
      </c>
    </row>
    <row r="15" spans="1:21" x14ac:dyDescent="0.35">
      <c r="A15">
        <v>1</v>
      </c>
      <c r="B15" t="s">
        <v>15</v>
      </c>
      <c r="C15" s="39" t="s">
        <v>52</v>
      </c>
      <c r="D15">
        <f>SUMIF('3 Jordförbättringsmedel'!$C$7:$AG$7,$B15,'3 Jordförbättringsmedel'!$C$12:$AG$12)</f>
        <v>0</v>
      </c>
      <c r="F15">
        <f>SUMIF('3 Jordförbättringsmedel'!$C$7:$AG$7,$B15,'3 Jordförbättringsmedel'!$C$25:$AG$25)</f>
        <v>0</v>
      </c>
      <c r="H15">
        <f>SUMIF('3 Jordförbättringsmedel'!$C$7:$AG$7,$B15,'3 Jordförbättringsmedel'!$C$1:$AG$1)</f>
        <v>0</v>
      </c>
      <c r="I15" s="65" t="str">
        <f t="shared" si="0"/>
        <v/>
      </c>
      <c r="K15">
        <f>SUMIF('3 Jordförbättringsmedel'!$C$7:$AG$7,$B15,'3 Jordförbättringsmedel'!$C$28:$AG$28)</f>
        <v>0</v>
      </c>
      <c r="L15">
        <f>SUMIF('3 Jordförbättringsmedel'!$C$7:$AG$7,$B15,'3 Jordförbättringsmedel'!$C$29:$AG$29)</f>
        <v>0</v>
      </c>
      <c r="M15">
        <f>SUMIF('3 Jordförbättringsmedel'!$C$7:$AG$7,$B15,'3 Jordförbättringsmedel'!$C$30:$AG$30)</f>
        <v>0</v>
      </c>
      <c r="N15">
        <f>SUMIF('3 Jordförbättringsmedel'!$C$7:$AG$7,$B15,'3 Jordförbättringsmedel'!$C$31:$AG$31)</f>
        <v>0</v>
      </c>
      <c r="O15">
        <f>SUMIF('3 Jordförbättringsmedel'!$C$7:$AG$7,$B15,'3 Jordförbättringsmedel'!$C$32:$AG$32)</f>
        <v>0</v>
      </c>
      <c r="P15">
        <f>SUMIF('3 Jordförbättringsmedel'!$C$7:$AG$7,$B15,'3 Jordförbättringsmedel'!$C$33:$AG$33)</f>
        <v>0</v>
      </c>
      <c r="Q15">
        <f>SUMIF('3 Jordförbättringsmedel'!$C$7:$AG$7,$B15,'3 Jordförbättringsmedel'!$C$34:$AG$34)</f>
        <v>0</v>
      </c>
      <c r="R15">
        <f>SUMIF('3 Jordförbättringsmedel'!$C$7:$AG$7,$B15,'3 Jordförbättringsmedel'!$C$35:$AG$35)</f>
        <v>0</v>
      </c>
      <c r="S15">
        <f>SUMIF('3 Jordförbättringsmedel'!$C$7:$AG$7,$B15,'3 Jordförbättringsmedel'!$C$36:$AG$36)</f>
        <v>0</v>
      </c>
      <c r="T15">
        <f>SUMIF('3 Jordförbättringsmedel'!$C$7:$AG$7,$B15,'3 Jordförbättringsmedel'!$C$37:$AG$37)</f>
        <v>0</v>
      </c>
      <c r="U15">
        <f>SUMIF('3 Jordförbättringsmedel'!$C$7:$AG$7,$B15,'3 Jordförbättringsmedel'!$C$38:$AG$38)</f>
        <v>0</v>
      </c>
    </row>
    <row r="16" spans="1:21" x14ac:dyDescent="0.35">
      <c r="A16" s="66">
        <v>1</v>
      </c>
      <c r="B16" s="39" t="s">
        <v>16</v>
      </c>
      <c r="C16" s="39" t="s">
        <v>53</v>
      </c>
      <c r="D16">
        <f>SUMIF('3 Jordförbättringsmedel'!$C$7:$AG$7,$B16,'3 Jordförbättringsmedel'!$C$12:$AG$12)</f>
        <v>0</v>
      </c>
      <c r="E16" s="62" t="s">
        <v>45</v>
      </c>
      <c r="F16">
        <f>SUMIF('3 Jordförbättringsmedel'!$C$7:$AG$7,$B16,'3 Jordförbättringsmedel'!$C$25:$AG$25)</f>
        <v>0</v>
      </c>
      <c r="H16">
        <f>SUMIF('3 Jordförbättringsmedel'!$C$7:$AG$7,$B16,'3 Jordförbättringsmedel'!$C$1:$AG$1)</f>
        <v>0</v>
      </c>
      <c r="I16" s="65" t="str">
        <f>IF(D16+F16&gt;0,"FI","")</f>
        <v/>
      </c>
      <c r="K16" s="66">
        <f>SUMIF('3 Jordförbättringsmedel'!$C$7:$AG$7,$B16,'3 Jordförbättringsmedel'!$C$28:$AG$28)</f>
        <v>0</v>
      </c>
      <c r="L16">
        <f>SUMIF('3 Jordförbättringsmedel'!$C$7:$AG$7,$B16,'3 Jordförbättringsmedel'!$C$29:$AG$29)</f>
        <v>0</v>
      </c>
      <c r="M16">
        <f>SUMIF('3 Jordförbättringsmedel'!$C$7:$AG$7,$B16,'3 Jordförbättringsmedel'!$C$30:$AG$30)</f>
        <v>0</v>
      </c>
      <c r="N16">
        <f>SUMIF('3 Jordförbättringsmedel'!$C$7:$AG$7,$B16,'3 Jordförbättringsmedel'!$C$31:$AG$31)</f>
        <v>0</v>
      </c>
      <c r="O16">
        <f>SUMIF('3 Jordförbättringsmedel'!$C$7:$AG$7,$B16,'3 Jordförbättringsmedel'!$C$32:$AG$32)</f>
        <v>0</v>
      </c>
      <c r="P16">
        <f>SUMIF('3 Jordförbättringsmedel'!$C$7:$AG$7,$B16,'3 Jordförbättringsmedel'!$C$33:$AG$33)</f>
        <v>0</v>
      </c>
      <c r="Q16">
        <f>SUMIF('3 Jordförbättringsmedel'!$C$7:$AG$7,$B16,'3 Jordförbättringsmedel'!$C$34:$AG$34)</f>
        <v>0</v>
      </c>
      <c r="R16">
        <f>SUMIF('3 Jordförbättringsmedel'!$C$7:$AG$7,$B16,'3 Jordförbättringsmedel'!$C$35:$AG$35)</f>
        <v>0</v>
      </c>
      <c r="S16">
        <f>SUMIF('3 Jordförbättringsmedel'!$C$7:$AG$7,$B16,'3 Jordförbättringsmedel'!$C$36:$AG$36)</f>
        <v>0</v>
      </c>
      <c r="T16">
        <f>SUMIF('3 Jordförbättringsmedel'!$C$7:$AG$7,$B16,'3 Jordförbättringsmedel'!$C$37:$AG$37)</f>
        <v>0</v>
      </c>
      <c r="U16">
        <f>SUMIF('3 Jordförbättringsmedel'!$C$7:$AG$7,$B16,'3 Jordförbättringsmedel'!$C$38:$AG$38)</f>
        <v>0</v>
      </c>
    </row>
    <row r="17" spans="1:21" x14ac:dyDescent="0.35">
      <c r="A17">
        <v>1</v>
      </c>
      <c r="B17" t="s">
        <v>17</v>
      </c>
      <c r="C17" s="39" t="s">
        <v>54</v>
      </c>
      <c r="D17">
        <f>SUMIF('3 Jordförbättringsmedel'!$C$7:$AG$7,$B17,'3 Jordförbättringsmedel'!$C$12:$AG$12)</f>
        <v>0</v>
      </c>
      <c r="F17">
        <f>SUMIF('3 Jordförbättringsmedel'!$C$7:$AG$7,$B17,'3 Jordförbättringsmedel'!$C$25:$AG$25)</f>
        <v>0</v>
      </c>
      <c r="H17">
        <f>SUMIF('3 Jordförbättringsmedel'!$C$7:$AG$7,$B17,'3 Jordförbättringsmedel'!$C$1:$AG$1)</f>
        <v>0</v>
      </c>
      <c r="I17" s="65" t="str">
        <f t="shared" si="0"/>
        <v/>
      </c>
      <c r="K17">
        <f>SUMIF('3 Jordförbättringsmedel'!$C$7:$AG$7,$B17,'3 Jordförbättringsmedel'!$C$28:$AG$28)</f>
        <v>0</v>
      </c>
      <c r="L17">
        <f>SUMIF('3 Jordförbättringsmedel'!$C$7:$AG$7,$B17,'3 Jordförbättringsmedel'!$C$29:$AG$29)</f>
        <v>0</v>
      </c>
      <c r="M17">
        <f>SUMIF('3 Jordförbättringsmedel'!$C$7:$AG$7,$B17,'3 Jordförbättringsmedel'!$C$30:$AG$30)</f>
        <v>0</v>
      </c>
      <c r="N17">
        <f>SUMIF('3 Jordförbättringsmedel'!$C$7:$AG$7,$B17,'3 Jordförbättringsmedel'!$C$31:$AG$31)</f>
        <v>0</v>
      </c>
      <c r="O17">
        <f>SUMIF('3 Jordförbättringsmedel'!$C$7:$AG$7,$B17,'3 Jordförbättringsmedel'!$C$32:$AG$32)</f>
        <v>0</v>
      </c>
      <c r="P17">
        <f>SUMIF('3 Jordförbättringsmedel'!$C$7:$AG$7,$B17,'3 Jordförbättringsmedel'!$C$33:$AG$33)</f>
        <v>0</v>
      </c>
      <c r="Q17">
        <f>SUMIF('3 Jordförbättringsmedel'!$C$7:$AG$7,$B17,'3 Jordförbättringsmedel'!$C$34:$AG$34)</f>
        <v>0</v>
      </c>
      <c r="R17">
        <f>SUMIF('3 Jordförbättringsmedel'!$C$7:$AG$7,$B17,'3 Jordförbättringsmedel'!$C$35:$AG$35)</f>
        <v>0</v>
      </c>
      <c r="S17">
        <f>SUMIF('3 Jordförbättringsmedel'!$C$7:$AG$7,$B17,'3 Jordförbättringsmedel'!$C$36:$AG$36)</f>
        <v>0</v>
      </c>
      <c r="T17">
        <f>SUMIF('3 Jordförbättringsmedel'!$C$7:$AG$7,$B17,'3 Jordförbättringsmedel'!$C$37:$AG$37)</f>
        <v>0</v>
      </c>
      <c r="U17">
        <f>SUMIF('3 Jordförbättringsmedel'!$C$7:$AG$7,$B17,'3 Jordförbättringsmedel'!$C$38:$AG$38)</f>
        <v>0</v>
      </c>
    </row>
    <row r="18" spans="1:21" x14ac:dyDescent="0.35">
      <c r="A18">
        <v>1</v>
      </c>
      <c r="B18" t="s">
        <v>18</v>
      </c>
      <c r="C18" s="39" t="s">
        <v>55</v>
      </c>
      <c r="D18">
        <f>SUMIF('3 Jordförbättringsmedel'!$C$7:$AG$7,$B18,'3 Jordförbättringsmedel'!$C$12:$AG$12)</f>
        <v>0</v>
      </c>
      <c r="F18">
        <f>SUMIF('3 Jordförbättringsmedel'!$C$7:$AG$7,$B18,'3 Jordförbättringsmedel'!$C$25:$AG$25)</f>
        <v>0</v>
      </c>
      <c r="H18">
        <f>SUMIF('3 Jordförbättringsmedel'!$C$7:$AG$7,$B18,'3 Jordförbättringsmedel'!$C$1:$AG$1)</f>
        <v>0</v>
      </c>
      <c r="I18" s="65" t="str">
        <f t="shared" si="0"/>
        <v/>
      </c>
      <c r="K18">
        <f>SUMIF('3 Jordförbättringsmedel'!$C$7:$AG$7,$B18,'3 Jordförbättringsmedel'!$C$28:$AG$28)</f>
        <v>0</v>
      </c>
      <c r="L18">
        <f>SUMIF('3 Jordförbättringsmedel'!$C$7:$AG$7,$B18,'3 Jordförbättringsmedel'!$C$29:$AG$29)</f>
        <v>0</v>
      </c>
      <c r="M18">
        <f>SUMIF('3 Jordförbättringsmedel'!$C$7:$AG$7,$B18,'3 Jordförbättringsmedel'!$C$30:$AG$30)</f>
        <v>0</v>
      </c>
      <c r="N18">
        <f>SUMIF('3 Jordförbättringsmedel'!$C$7:$AG$7,$B18,'3 Jordförbättringsmedel'!$C$31:$AG$31)</f>
        <v>0</v>
      </c>
      <c r="O18">
        <f>SUMIF('3 Jordförbättringsmedel'!$C$7:$AG$7,$B18,'3 Jordförbättringsmedel'!$C$32:$AG$32)</f>
        <v>0</v>
      </c>
      <c r="P18">
        <f>SUMIF('3 Jordförbättringsmedel'!$C$7:$AG$7,$B18,'3 Jordförbättringsmedel'!$C$33:$AG$33)</f>
        <v>0</v>
      </c>
      <c r="Q18">
        <f>SUMIF('3 Jordförbättringsmedel'!$C$7:$AG$7,$B18,'3 Jordförbättringsmedel'!$C$34:$AG$34)</f>
        <v>0</v>
      </c>
      <c r="R18">
        <f>SUMIF('3 Jordförbättringsmedel'!$C$7:$AG$7,$B18,'3 Jordförbättringsmedel'!$C$35:$AG$35)</f>
        <v>0</v>
      </c>
      <c r="S18">
        <f>SUMIF('3 Jordförbättringsmedel'!$C$7:$AG$7,$B18,'3 Jordförbättringsmedel'!$C$36:$AG$36)</f>
        <v>0</v>
      </c>
      <c r="T18">
        <f>SUMIF('3 Jordförbättringsmedel'!$C$7:$AG$7,$B18,'3 Jordförbättringsmedel'!$C$37:$AG$37)</f>
        <v>0</v>
      </c>
      <c r="U18">
        <f>SUMIF('3 Jordförbättringsmedel'!$C$7:$AG$7,$B18,'3 Jordförbättringsmedel'!$C$38:$AG$38)</f>
        <v>0</v>
      </c>
    </row>
    <row r="19" spans="1:21" x14ac:dyDescent="0.35">
      <c r="A19">
        <v>1</v>
      </c>
      <c r="B19" t="s">
        <v>19</v>
      </c>
      <c r="C19" s="39" t="s">
        <v>56</v>
      </c>
      <c r="D19">
        <f>SUMIF('3 Jordförbättringsmedel'!$C$7:$AG$7,$B19,'3 Jordförbättringsmedel'!$C$12:$AG$12)</f>
        <v>0</v>
      </c>
      <c r="F19">
        <f>SUMIF('3 Jordförbättringsmedel'!$C$7:$AG$7,$B19,'3 Jordförbättringsmedel'!$C$25:$AG$25)</f>
        <v>0</v>
      </c>
      <c r="H19">
        <f>SUMIF('3 Jordförbättringsmedel'!$C$7:$AG$7,$B19,'3 Jordförbättringsmedel'!$C$1:$AG$1)</f>
        <v>0</v>
      </c>
      <c r="I19" s="65" t="str">
        <f t="shared" si="0"/>
        <v/>
      </c>
      <c r="K19">
        <f>SUMIF('3 Jordförbättringsmedel'!$C$7:$AG$7,$B19,'3 Jordförbättringsmedel'!$C$28:$AG$28)</f>
        <v>0</v>
      </c>
      <c r="L19">
        <f>SUMIF('3 Jordförbättringsmedel'!$C$7:$AG$7,$B19,'3 Jordförbättringsmedel'!$C$29:$AG$29)</f>
        <v>0</v>
      </c>
      <c r="M19">
        <f>SUMIF('3 Jordförbättringsmedel'!$C$7:$AG$7,$B19,'3 Jordförbättringsmedel'!$C$30:$AG$30)</f>
        <v>0</v>
      </c>
      <c r="N19">
        <f>SUMIF('3 Jordförbättringsmedel'!$C$7:$AG$7,$B19,'3 Jordförbättringsmedel'!$C$31:$AG$31)</f>
        <v>0</v>
      </c>
      <c r="O19">
        <f>SUMIF('3 Jordförbättringsmedel'!$C$7:$AG$7,$B19,'3 Jordförbättringsmedel'!$C$32:$AG$32)</f>
        <v>0</v>
      </c>
      <c r="P19">
        <f>SUMIF('3 Jordförbättringsmedel'!$C$7:$AG$7,$B19,'3 Jordförbättringsmedel'!$C$33:$AG$33)</f>
        <v>0</v>
      </c>
      <c r="Q19">
        <f>SUMIF('3 Jordförbättringsmedel'!$C$7:$AG$7,$B19,'3 Jordförbättringsmedel'!$C$34:$AG$34)</f>
        <v>0</v>
      </c>
      <c r="R19">
        <f>SUMIF('3 Jordförbättringsmedel'!$C$7:$AG$7,$B19,'3 Jordförbättringsmedel'!$C$35:$AG$35)</f>
        <v>0</v>
      </c>
      <c r="S19">
        <f>SUMIF('3 Jordförbättringsmedel'!$C$7:$AG$7,$B19,'3 Jordförbättringsmedel'!$C$36:$AG$36)</f>
        <v>0</v>
      </c>
      <c r="T19">
        <f>SUMIF('3 Jordförbättringsmedel'!$C$7:$AG$7,$B19,'3 Jordförbättringsmedel'!$C$37:$AG$37)</f>
        <v>0</v>
      </c>
      <c r="U19">
        <f>SUMIF('3 Jordförbättringsmedel'!$C$7:$AG$7,$B19,'3 Jordförbättringsmedel'!$C$38:$AG$38)</f>
        <v>0</v>
      </c>
    </row>
    <row r="20" spans="1:21" x14ac:dyDescent="0.35">
      <c r="A20">
        <v>1</v>
      </c>
      <c r="B20" t="s">
        <v>20</v>
      </c>
      <c r="C20" s="39" t="s">
        <v>57</v>
      </c>
      <c r="D20">
        <f>SUMIF('3 Jordförbättringsmedel'!$C$7:$AG$7,$B20,'3 Jordförbättringsmedel'!$C$12:$AG$12)</f>
        <v>0</v>
      </c>
      <c r="F20">
        <f>SUMIF('3 Jordförbättringsmedel'!$C$7:$AG$7,$B20,'3 Jordförbättringsmedel'!$C$25:$AG$25)</f>
        <v>0</v>
      </c>
      <c r="H20">
        <f>SUMIF('3 Jordförbättringsmedel'!$C$7:$AG$7,$B20,'3 Jordförbättringsmedel'!$C$1:$AG$1)</f>
        <v>0</v>
      </c>
      <c r="I20" s="65" t="str">
        <f t="shared" si="0"/>
        <v/>
      </c>
      <c r="K20">
        <f>SUMIF('3 Jordförbättringsmedel'!$C$7:$AG$7,$B20,'3 Jordförbättringsmedel'!$C$28:$AG$28)</f>
        <v>0</v>
      </c>
      <c r="L20">
        <f>SUMIF('3 Jordförbättringsmedel'!$C$7:$AG$7,$B20,'3 Jordförbättringsmedel'!$C$29:$AG$29)</f>
        <v>0</v>
      </c>
      <c r="M20">
        <f>SUMIF('3 Jordförbättringsmedel'!$C$7:$AG$7,$B20,'3 Jordförbättringsmedel'!$C$30:$AG$30)</f>
        <v>0</v>
      </c>
      <c r="N20">
        <f>SUMIF('3 Jordförbättringsmedel'!$C$7:$AG$7,$B20,'3 Jordförbättringsmedel'!$C$31:$AG$31)</f>
        <v>0</v>
      </c>
      <c r="O20">
        <f>SUMIF('3 Jordförbättringsmedel'!$C$7:$AG$7,$B20,'3 Jordförbättringsmedel'!$C$32:$AG$32)</f>
        <v>0</v>
      </c>
      <c r="P20">
        <f>SUMIF('3 Jordförbättringsmedel'!$C$7:$AG$7,$B20,'3 Jordförbättringsmedel'!$C$33:$AG$33)</f>
        <v>0</v>
      </c>
      <c r="Q20">
        <f>SUMIF('3 Jordförbättringsmedel'!$C$7:$AG$7,$B20,'3 Jordförbättringsmedel'!$C$34:$AG$34)</f>
        <v>0</v>
      </c>
      <c r="R20">
        <f>SUMIF('3 Jordförbättringsmedel'!$C$7:$AG$7,$B20,'3 Jordförbättringsmedel'!$C$35:$AG$35)</f>
        <v>0</v>
      </c>
      <c r="S20">
        <f>SUMIF('3 Jordförbättringsmedel'!$C$7:$AG$7,$B20,'3 Jordförbättringsmedel'!$C$36:$AG$36)</f>
        <v>0</v>
      </c>
      <c r="T20">
        <f>SUMIF('3 Jordförbättringsmedel'!$C$7:$AG$7,$B20,'3 Jordförbättringsmedel'!$C$37:$AG$37)</f>
        <v>0</v>
      </c>
      <c r="U20">
        <f>SUMIF('3 Jordförbättringsmedel'!$C$7:$AG$7,$B20,'3 Jordförbättringsmedel'!$C$38:$AG$38)</f>
        <v>0</v>
      </c>
    </row>
    <row r="21" spans="1:21" x14ac:dyDescent="0.35">
      <c r="A21">
        <v>1</v>
      </c>
      <c r="B21" t="s">
        <v>21</v>
      </c>
      <c r="C21" s="39" t="s">
        <v>58</v>
      </c>
      <c r="D21">
        <f>SUMIF('3 Jordförbättringsmedel'!$C$7:$AG$7,$B21,'3 Jordförbättringsmedel'!$C$12:$AG$12)</f>
        <v>0</v>
      </c>
      <c r="F21">
        <f>SUMIF('3 Jordförbättringsmedel'!$C$7:$AG$7,$B21,'3 Jordförbättringsmedel'!$C$25:$AG$25)</f>
        <v>0</v>
      </c>
      <c r="H21">
        <f>SUMIF('3 Jordförbättringsmedel'!$C$7:$AG$7,$B21,'3 Jordförbättringsmedel'!$C$1:$AG$1)</f>
        <v>0</v>
      </c>
      <c r="I21" s="65" t="str">
        <f t="shared" si="0"/>
        <v/>
      </c>
      <c r="K21">
        <f>SUMIF('3 Jordförbättringsmedel'!$C$7:$AG$7,$B21,'3 Jordförbättringsmedel'!$C$28:$AG$28)</f>
        <v>0</v>
      </c>
      <c r="L21">
        <f>SUMIF('3 Jordförbättringsmedel'!$C$7:$AG$7,$B21,'3 Jordförbättringsmedel'!$C$29:$AG$29)</f>
        <v>0</v>
      </c>
      <c r="M21">
        <f>SUMIF('3 Jordförbättringsmedel'!$C$7:$AG$7,$B21,'3 Jordförbättringsmedel'!$C$30:$AG$30)</f>
        <v>0</v>
      </c>
      <c r="N21">
        <f>SUMIF('3 Jordförbättringsmedel'!$C$7:$AG$7,$B21,'3 Jordförbättringsmedel'!$C$31:$AG$31)</f>
        <v>0</v>
      </c>
      <c r="O21">
        <f>SUMIF('3 Jordförbättringsmedel'!$C$7:$AG$7,$B21,'3 Jordförbättringsmedel'!$C$32:$AG$32)</f>
        <v>0</v>
      </c>
      <c r="P21">
        <f>SUMIF('3 Jordförbättringsmedel'!$C$7:$AG$7,$B21,'3 Jordförbättringsmedel'!$C$33:$AG$33)</f>
        <v>0</v>
      </c>
      <c r="Q21">
        <f>SUMIF('3 Jordförbättringsmedel'!$C$7:$AG$7,$B21,'3 Jordförbättringsmedel'!$C$34:$AG$34)</f>
        <v>0</v>
      </c>
      <c r="R21">
        <f>SUMIF('3 Jordförbättringsmedel'!$C$7:$AG$7,$B21,'3 Jordförbättringsmedel'!$C$35:$AG$35)</f>
        <v>0</v>
      </c>
      <c r="S21">
        <f>SUMIF('3 Jordförbättringsmedel'!$C$7:$AG$7,$B21,'3 Jordförbättringsmedel'!$C$36:$AG$36)</f>
        <v>0</v>
      </c>
      <c r="T21">
        <f>SUMIF('3 Jordförbättringsmedel'!$C$7:$AG$7,$B21,'3 Jordförbättringsmedel'!$C$37:$AG$37)</f>
        <v>0</v>
      </c>
      <c r="U21">
        <f>SUMIF('3 Jordförbättringsmedel'!$C$7:$AG$7,$B21,'3 Jordförbättringsmedel'!$C$38:$AG$38)</f>
        <v>0</v>
      </c>
    </row>
    <row r="22" spans="1:21" x14ac:dyDescent="0.35">
      <c r="A22">
        <v>1</v>
      </c>
      <c r="B22" t="s">
        <v>22</v>
      </c>
      <c r="C22" s="39" t="s">
        <v>59</v>
      </c>
      <c r="D22">
        <f>SUMIF('3 Jordförbättringsmedel'!$C$7:$AG$7,$B22,'3 Jordförbättringsmedel'!$C$12:$AG$12)</f>
        <v>0</v>
      </c>
      <c r="F22">
        <f>SUMIF('3 Jordförbättringsmedel'!$C$7:$AG$7,$B22,'3 Jordförbättringsmedel'!$C$25:$AG$25)</f>
        <v>0</v>
      </c>
      <c r="H22">
        <f>SUMIF('3 Jordförbättringsmedel'!$C$7:$AG$7,$B22,'3 Jordförbättringsmedel'!$C$1:$AG$1)</f>
        <v>0</v>
      </c>
      <c r="I22" s="65" t="str">
        <f t="shared" si="0"/>
        <v/>
      </c>
      <c r="K22">
        <f>SUMIF('3 Jordförbättringsmedel'!$C$7:$AG$7,$B22,'3 Jordförbättringsmedel'!$C$28:$AG$28)</f>
        <v>0</v>
      </c>
      <c r="L22">
        <f>SUMIF('3 Jordförbättringsmedel'!$C$7:$AG$7,$B22,'3 Jordförbättringsmedel'!$C$29:$AG$29)</f>
        <v>0</v>
      </c>
      <c r="M22">
        <f>SUMIF('3 Jordförbättringsmedel'!$C$7:$AG$7,$B22,'3 Jordförbättringsmedel'!$C$30:$AG$30)</f>
        <v>0</v>
      </c>
      <c r="N22">
        <f>SUMIF('3 Jordförbättringsmedel'!$C$7:$AG$7,$B22,'3 Jordförbättringsmedel'!$C$31:$AG$31)</f>
        <v>0</v>
      </c>
      <c r="O22">
        <f>SUMIF('3 Jordförbättringsmedel'!$C$7:$AG$7,$B22,'3 Jordförbättringsmedel'!$C$32:$AG$32)</f>
        <v>0</v>
      </c>
      <c r="P22">
        <f>SUMIF('3 Jordförbättringsmedel'!$C$7:$AG$7,$B22,'3 Jordförbättringsmedel'!$C$33:$AG$33)</f>
        <v>0</v>
      </c>
      <c r="Q22">
        <f>SUMIF('3 Jordförbättringsmedel'!$C$7:$AG$7,$B22,'3 Jordförbättringsmedel'!$C$34:$AG$34)</f>
        <v>0</v>
      </c>
      <c r="R22">
        <f>SUMIF('3 Jordförbättringsmedel'!$C$7:$AG$7,$B22,'3 Jordförbättringsmedel'!$C$35:$AG$35)</f>
        <v>0</v>
      </c>
      <c r="S22">
        <f>SUMIF('3 Jordförbättringsmedel'!$C$7:$AG$7,$B22,'3 Jordförbättringsmedel'!$C$36:$AG$36)</f>
        <v>0</v>
      </c>
      <c r="T22">
        <f>SUMIF('3 Jordförbättringsmedel'!$C$7:$AG$7,$B22,'3 Jordförbättringsmedel'!$C$37:$AG$37)</f>
        <v>0</v>
      </c>
      <c r="U22">
        <f>SUMIF('3 Jordförbättringsmedel'!$C$7:$AG$7,$B22,'3 Jordförbättringsmedel'!$C$38:$AG$38)</f>
        <v>0</v>
      </c>
    </row>
    <row r="23" spans="1:21" x14ac:dyDescent="0.35">
      <c r="A23">
        <v>1</v>
      </c>
      <c r="B23" t="s">
        <v>23</v>
      </c>
      <c r="C23" s="39" t="s">
        <v>60</v>
      </c>
      <c r="D23">
        <f>SUMIF('3 Jordförbättringsmedel'!$C$7:$AG$7,$B23,'3 Jordförbättringsmedel'!$C$12:$AG$12)</f>
        <v>0</v>
      </c>
      <c r="F23">
        <f>SUMIF('3 Jordförbättringsmedel'!$C$7:$AG$7,$B23,'3 Jordförbättringsmedel'!$C$25:$AG$25)</f>
        <v>0</v>
      </c>
      <c r="H23">
        <f>SUMIF('3 Jordförbättringsmedel'!$C$7:$AG$7,$B23,'3 Jordförbättringsmedel'!$C$1:$AG$1)</f>
        <v>0</v>
      </c>
      <c r="I23" s="65" t="str">
        <f t="shared" si="0"/>
        <v/>
      </c>
      <c r="K23">
        <f>SUMIF('3 Jordförbättringsmedel'!$C$7:$AG$7,$B23,'3 Jordförbättringsmedel'!$C$28:$AG$28)</f>
        <v>0</v>
      </c>
      <c r="L23">
        <f>SUMIF('3 Jordförbättringsmedel'!$C$7:$AG$7,$B23,'3 Jordförbättringsmedel'!$C$29:$AG$29)</f>
        <v>0</v>
      </c>
      <c r="M23">
        <f>SUMIF('3 Jordförbättringsmedel'!$C$7:$AG$7,$B23,'3 Jordförbättringsmedel'!$C$30:$AG$30)</f>
        <v>0</v>
      </c>
      <c r="N23">
        <f>SUMIF('3 Jordförbättringsmedel'!$C$7:$AG$7,$B23,'3 Jordförbättringsmedel'!$C$31:$AG$31)</f>
        <v>0</v>
      </c>
      <c r="O23">
        <f>SUMIF('3 Jordförbättringsmedel'!$C$7:$AG$7,$B23,'3 Jordförbättringsmedel'!$C$32:$AG$32)</f>
        <v>0</v>
      </c>
      <c r="P23">
        <f>SUMIF('3 Jordförbättringsmedel'!$C$7:$AG$7,$B23,'3 Jordförbättringsmedel'!$C$33:$AG$33)</f>
        <v>0</v>
      </c>
      <c r="Q23">
        <f>SUMIF('3 Jordförbättringsmedel'!$C$7:$AG$7,$B23,'3 Jordförbättringsmedel'!$C$34:$AG$34)</f>
        <v>0</v>
      </c>
      <c r="R23">
        <f>SUMIF('3 Jordförbättringsmedel'!$C$7:$AG$7,$B23,'3 Jordförbättringsmedel'!$C$35:$AG$35)</f>
        <v>0</v>
      </c>
      <c r="S23">
        <f>SUMIF('3 Jordförbättringsmedel'!$C$7:$AG$7,$B23,'3 Jordförbättringsmedel'!$C$36:$AG$36)</f>
        <v>0</v>
      </c>
      <c r="T23">
        <f>SUMIF('3 Jordförbättringsmedel'!$C$7:$AG$7,$B23,'3 Jordförbättringsmedel'!$C$37:$AG$37)</f>
        <v>0</v>
      </c>
      <c r="U23">
        <f>SUMIF('3 Jordförbättringsmedel'!$C$7:$AG$7,$B23,'3 Jordförbättringsmedel'!$C$38:$AG$38)</f>
        <v>0</v>
      </c>
    </row>
    <row r="24" spans="1:21" x14ac:dyDescent="0.35">
      <c r="A24">
        <v>1</v>
      </c>
      <c r="B24" t="s">
        <v>24</v>
      </c>
      <c r="C24" s="39" t="s">
        <v>61</v>
      </c>
      <c r="D24">
        <f>SUMIF('3 Jordförbättringsmedel'!$C$7:$AG$7,$B24,'3 Jordförbättringsmedel'!$C$12:$AG$12)</f>
        <v>0</v>
      </c>
      <c r="F24">
        <f>SUMIF('3 Jordförbättringsmedel'!$C$7:$AG$7,$B24,'3 Jordförbättringsmedel'!$C$25:$AG$25)</f>
        <v>0</v>
      </c>
      <c r="H24">
        <f>SUMIF('3 Jordförbättringsmedel'!$C$7:$AG$7,$B24,'3 Jordförbättringsmedel'!$C$1:$AG$1)</f>
        <v>0</v>
      </c>
      <c r="I24" s="65" t="str">
        <f t="shared" si="0"/>
        <v/>
      </c>
      <c r="K24">
        <f>SUMIF('3 Jordförbättringsmedel'!$C$7:$AG$7,$B24,'3 Jordförbättringsmedel'!$C$28:$AG$28)</f>
        <v>0</v>
      </c>
      <c r="L24">
        <f>SUMIF('3 Jordförbättringsmedel'!$C$7:$AG$7,$B24,'3 Jordförbättringsmedel'!$C$29:$AG$29)</f>
        <v>0</v>
      </c>
      <c r="M24">
        <f>SUMIF('3 Jordförbättringsmedel'!$C$7:$AG$7,$B24,'3 Jordförbättringsmedel'!$C$30:$AG$30)</f>
        <v>0</v>
      </c>
      <c r="N24">
        <f>SUMIF('3 Jordförbättringsmedel'!$C$7:$AG$7,$B24,'3 Jordförbättringsmedel'!$C$31:$AG$31)</f>
        <v>0</v>
      </c>
      <c r="O24">
        <f>SUMIF('3 Jordförbättringsmedel'!$C$7:$AG$7,$B24,'3 Jordförbättringsmedel'!$C$32:$AG$32)</f>
        <v>0</v>
      </c>
      <c r="P24">
        <f>SUMIF('3 Jordförbättringsmedel'!$C$7:$AG$7,$B24,'3 Jordförbättringsmedel'!$C$33:$AG$33)</f>
        <v>0</v>
      </c>
      <c r="Q24">
        <f>SUMIF('3 Jordförbättringsmedel'!$C$7:$AG$7,$B24,'3 Jordförbättringsmedel'!$C$34:$AG$34)</f>
        <v>0</v>
      </c>
      <c r="R24">
        <f>SUMIF('3 Jordförbättringsmedel'!$C$7:$AG$7,$B24,'3 Jordförbättringsmedel'!$C$35:$AG$35)</f>
        <v>0</v>
      </c>
      <c r="S24">
        <f>SUMIF('3 Jordförbättringsmedel'!$C$7:$AG$7,$B24,'3 Jordförbättringsmedel'!$C$36:$AG$36)</f>
        <v>0</v>
      </c>
      <c r="T24">
        <f>SUMIF('3 Jordförbättringsmedel'!$C$7:$AG$7,$B24,'3 Jordförbättringsmedel'!$C$37:$AG$37)</f>
        <v>0</v>
      </c>
      <c r="U24">
        <f>SUMIF('3 Jordförbättringsmedel'!$C$7:$AG$7,$B24,'3 Jordförbättringsmedel'!$C$38:$AG$38)</f>
        <v>0</v>
      </c>
    </row>
    <row r="25" spans="1:21" x14ac:dyDescent="0.35">
      <c r="A25" s="66">
        <v>1</v>
      </c>
      <c r="B25" t="s">
        <v>25</v>
      </c>
      <c r="C25" s="39" t="s">
        <v>62</v>
      </c>
      <c r="D25">
        <f>SUMIF('3 Jordförbättringsmedel'!$C$7:$AG$7,$B25,'3 Jordförbättringsmedel'!$C$12:$AG$12)</f>
        <v>0</v>
      </c>
      <c r="E25" s="62" t="s">
        <v>63</v>
      </c>
      <c r="F25">
        <f>SUMIF('3 Jordförbättringsmedel'!$C$7:$AG$7,$B25,'3 Jordförbättringsmedel'!$C$25:$AG$25)</f>
        <v>0</v>
      </c>
      <c r="H25">
        <f>SUMIF('3 Jordförbättringsmedel'!$C$7:$AG$7,$B25,'3 Jordförbättringsmedel'!$C$1:$AG$1)</f>
        <v>0</v>
      </c>
      <c r="I25" s="65" t="str">
        <f t="shared" si="0"/>
        <v/>
      </c>
      <c r="K25" s="66">
        <f>SUMIF('3 Jordförbättringsmedel'!$C$7:$AG$7,$B25,'3 Jordförbättringsmedel'!$C$28:$AG$28)</f>
        <v>0</v>
      </c>
      <c r="L25">
        <f>SUMIF('3 Jordförbättringsmedel'!$C$7:$AG$7,$B25,'3 Jordförbättringsmedel'!$C$29:$AG$29)</f>
        <v>0</v>
      </c>
      <c r="M25">
        <f>SUMIF('3 Jordförbättringsmedel'!$C$7:$AG$7,$B25,'3 Jordförbättringsmedel'!$C$30:$AG$30)</f>
        <v>0</v>
      </c>
      <c r="N25">
        <f>SUMIF('3 Jordförbättringsmedel'!$C$7:$AG$7,$B25,'3 Jordförbättringsmedel'!$C$31:$AG$31)</f>
        <v>0</v>
      </c>
      <c r="O25">
        <f>SUMIF('3 Jordförbättringsmedel'!$C$7:$AG$7,$B25,'3 Jordförbättringsmedel'!$C$32:$AG$32)</f>
        <v>0</v>
      </c>
      <c r="P25">
        <f>SUMIF('3 Jordförbättringsmedel'!$C$7:$AG$7,$B25,'3 Jordförbättringsmedel'!$C$33:$AG$33)</f>
        <v>0</v>
      </c>
      <c r="Q25">
        <f>SUMIF('3 Jordförbättringsmedel'!$C$7:$AG$7,$B25,'3 Jordförbättringsmedel'!$C$34:$AG$34)</f>
        <v>0</v>
      </c>
      <c r="R25">
        <f>SUMIF('3 Jordförbättringsmedel'!$C$7:$AG$7,$B25,'3 Jordförbättringsmedel'!$C$35:$AG$35)</f>
        <v>0</v>
      </c>
      <c r="S25">
        <f>SUMIF('3 Jordförbättringsmedel'!$C$7:$AG$7,$B25,'3 Jordförbättringsmedel'!$C$36:$AG$36)</f>
        <v>0</v>
      </c>
      <c r="T25">
        <f>SUMIF('3 Jordförbättringsmedel'!$C$7:$AG$7,$B25,'3 Jordförbättringsmedel'!$C$37:$AG$37)</f>
        <v>0</v>
      </c>
      <c r="U25">
        <f>SUMIF('3 Jordförbättringsmedel'!$C$7:$AG$7,$B25,'3 Jordförbättringsmedel'!$C$38:$AG$38)</f>
        <v>0</v>
      </c>
    </row>
    <row r="26" spans="1:21" x14ac:dyDescent="0.35">
      <c r="A26" s="66">
        <v>1</v>
      </c>
      <c r="B26" t="s">
        <v>26</v>
      </c>
      <c r="C26" s="39" t="s">
        <v>64</v>
      </c>
      <c r="D26">
        <f>SUMIF('3 Jordförbättringsmedel'!$C$7:$AG$7,$B26,'3 Jordförbättringsmedel'!$C$12:$AG$12)</f>
        <v>0</v>
      </c>
      <c r="E26" s="62" t="s">
        <v>63</v>
      </c>
      <c r="F26">
        <f>SUMIF('3 Jordförbättringsmedel'!$C$7:$AG$7,$B26,'3 Jordförbättringsmedel'!$C$25:$AG$25)</f>
        <v>0</v>
      </c>
      <c r="H26">
        <f>SUMIF('3 Jordförbättringsmedel'!$C$7:$AG$7,$B26,'3 Jordförbättringsmedel'!$C$1:$AG$1)</f>
        <v>0</v>
      </c>
      <c r="I26" s="65" t="str">
        <f t="shared" si="0"/>
        <v/>
      </c>
      <c r="K26" s="66">
        <f>SUMIF('3 Jordförbättringsmedel'!$C$7:$AG$7,$B26,'3 Jordförbättringsmedel'!$C$28:$AG$28)</f>
        <v>0</v>
      </c>
      <c r="L26">
        <f>SUMIF('3 Jordförbättringsmedel'!$C$7:$AG$7,$B26,'3 Jordförbättringsmedel'!$C$29:$AG$29)</f>
        <v>0</v>
      </c>
      <c r="M26">
        <f>SUMIF('3 Jordförbättringsmedel'!$C$7:$AG$7,$B26,'3 Jordförbättringsmedel'!$C$30:$AG$30)</f>
        <v>0</v>
      </c>
      <c r="N26">
        <f>SUMIF('3 Jordförbättringsmedel'!$C$7:$AG$7,$B26,'3 Jordförbättringsmedel'!$C$31:$AG$31)</f>
        <v>0</v>
      </c>
      <c r="O26">
        <f>SUMIF('3 Jordförbättringsmedel'!$C$7:$AG$7,$B26,'3 Jordförbättringsmedel'!$C$32:$AG$32)</f>
        <v>0</v>
      </c>
      <c r="P26">
        <f>SUMIF('3 Jordförbättringsmedel'!$C$7:$AG$7,$B26,'3 Jordförbättringsmedel'!$C$33:$AG$33)</f>
        <v>0</v>
      </c>
      <c r="Q26">
        <f>SUMIF('3 Jordförbättringsmedel'!$C$7:$AG$7,$B26,'3 Jordförbättringsmedel'!$C$34:$AG$34)</f>
        <v>0</v>
      </c>
      <c r="R26">
        <f>SUMIF('3 Jordförbättringsmedel'!$C$7:$AG$7,$B26,'3 Jordförbättringsmedel'!$C$35:$AG$35)</f>
        <v>0</v>
      </c>
      <c r="S26">
        <f>SUMIF('3 Jordförbättringsmedel'!$C$7:$AG$7,$B26,'3 Jordförbättringsmedel'!$C$36:$AG$36)</f>
        <v>0</v>
      </c>
      <c r="T26">
        <f>SUMIF('3 Jordförbättringsmedel'!$C$7:$AG$7,$B26,'3 Jordförbättringsmedel'!$C$37:$AG$37)</f>
        <v>0</v>
      </c>
      <c r="U26">
        <f>SUMIF('3 Jordförbättringsmedel'!$C$7:$AG$7,$B26,'3 Jordförbättringsmedel'!$C$38:$AG$38)</f>
        <v>0</v>
      </c>
    </row>
    <row r="27" spans="1:21" x14ac:dyDescent="0.35">
      <c r="A27" s="66">
        <v>1</v>
      </c>
      <c r="B27" t="s">
        <v>27</v>
      </c>
      <c r="C27" s="39" t="s">
        <v>65</v>
      </c>
      <c r="D27">
        <f>SUMIF('3 Jordförbättringsmedel'!$C$7:$AG$7,$B27,'3 Jordförbättringsmedel'!$C$12:$AG$12)</f>
        <v>0</v>
      </c>
      <c r="E27" s="62" t="s">
        <v>63</v>
      </c>
      <c r="F27">
        <f>SUMIF('3 Jordförbättringsmedel'!$C$7:$AG$7,$B27,'3 Jordförbättringsmedel'!$C$25:$AG$25)</f>
        <v>0</v>
      </c>
      <c r="H27">
        <f>SUMIF('3 Jordförbättringsmedel'!$C$7:$AG$7,$B27,'3 Jordförbättringsmedel'!$C$1:$AG$1)</f>
        <v>0</v>
      </c>
      <c r="I27" s="65" t="str">
        <f t="shared" si="0"/>
        <v/>
      </c>
      <c r="K27" s="66">
        <f>SUMIF('3 Jordförbättringsmedel'!$C$7:$AG$7,$B27,'3 Jordförbättringsmedel'!$C$28:$AG$28)</f>
        <v>0</v>
      </c>
      <c r="L27">
        <f>SUMIF('3 Jordförbättringsmedel'!$C$7:$AG$7,$B27,'3 Jordförbättringsmedel'!$C$29:$AG$29)</f>
        <v>0</v>
      </c>
      <c r="M27">
        <f>SUMIF('3 Jordförbättringsmedel'!$C$7:$AG$7,$B27,'3 Jordförbättringsmedel'!$C$30:$AG$30)</f>
        <v>0</v>
      </c>
      <c r="N27">
        <f>SUMIF('3 Jordförbättringsmedel'!$C$7:$AG$7,$B27,'3 Jordförbättringsmedel'!$C$31:$AG$31)</f>
        <v>0</v>
      </c>
      <c r="O27">
        <f>SUMIF('3 Jordförbättringsmedel'!$C$7:$AG$7,$B27,'3 Jordförbättringsmedel'!$C$32:$AG$32)</f>
        <v>0</v>
      </c>
      <c r="P27">
        <f>SUMIF('3 Jordförbättringsmedel'!$C$7:$AG$7,$B27,'3 Jordförbättringsmedel'!$C$33:$AG$33)</f>
        <v>0</v>
      </c>
      <c r="Q27">
        <f>SUMIF('3 Jordförbättringsmedel'!$C$7:$AG$7,$B27,'3 Jordförbättringsmedel'!$C$34:$AG$34)</f>
        <v>0</v>
      </c>
      <c r="R27">
        <f>SUMIF('3 Jordförbättringsmedel'!$C$7:$AG$7,$B27,'3 Jordförbättringsmedel'!$C$35:$AG$35)</f>
        <v>0</v>
      </c>
      <c r="S27">
        <f>SUMIF('3 Jordförbättringsmedel'!$C$7:$AG$7,$B27,'3 Jordförbättringsmedel'!$C$36:$AG$36)</f>
        <v>0</v>
      </c>
      <c r="T27">
        <f>SUMIF('3 Jordförbättringsmedel'!$C$7:$AG$7,$B27,'3 Jordförbättringsmedel'!$C$37:$AG$37)</f>
        <v>0</v>
      </c>
      <c r="U27">
        <f>SUMIF('3 Jordförbättringsmedel'!$C$7:$AG$7,$B27,'3 Jordförbättringsmedel'!$C$38:$AG$38)</f>
        <v>0</v>
      </c>
    </row>
    <row r="28" spans="1:21" x14ac:dyDescent="0.35">
      <c r="A28">
        <v>1</v>
      </c>
      <c r="B28" t="s">
        <v>28</v>
      </c>
      <c r="C28" s="39" t="s">
        <v>66</v>
      </c>
      <c r="D28">
        <f>SUMIF('3 Jordförbättringsmedel'!$C$7:$AG$7,$B28,'3 Jordförbättringsmedel'!$C$12:$AG$12)</f>
        <v>0</v>
      </c>
      <c r="F28">
        <f>SUMIF('3 Jordförbättringsmedel'!$C$7:$AG$7,$B28,'3 Jordförbättringsmedel'!$C$25:$AG$25)</f>
        <v>0</v>
      </c>
      <c r="H28">
        <f>SUMIF('3 Jordförbättringsmedel'!$C$7:$AG$7,$B28,'3 Jordförbättringsmedel'!$C$1:$AG$1)</f>
        <v>0</v>
      </c>
      <c r="I28" s="65" t="str">
        <f t="shared" si="0"/>
        <v/>
      </c>
      <c r="K28">
        <f>SUMIF('3 Jordförbättringsmedel'!$C$7:$AG$7,$B28,'3 Jordförbättringsmedel'!$C$28:$AG$28)</f>
        <v>0</v>
      </c>
      <c r="L28">
        <f>SUMIF('3 Jordförbättringsmedel'!$C$7:$AG$7,$B28,'3 Jordförbättringsmedel'!$C$29:$AG$29)</f>
        <v>0</v>
      </c>
      <c r="M28">
        <f>SUMIF('3 Jordförbättringsmedel'!$C$7:$AG$7,$B28,'3 Jordförbättringsmedel'!$C$30:$AG$30)</f>
        <v>0</v>
      </c>
      <c r="N28">
        <f>SUMIF('3 Jordförbättringsmedel'!$C$7:$AG$7,$B28,'3 Jordförbättringsmedel'!$C$31:$AG$31)</f>
        <v>0</v>
      </c>
      <c r="O28">
        <f>SUMIF('3 Jordförbättringsmedel'!$C$7:$AG$7,$B28,'3 Jordförbättringsmedel'!$C$32:$AG$32)</f>
        <v>0</v>
      </c>
      <c r="P28">
        <f>SUMIF('3 Jordförbättringsmedel'!$C$7:$AG$7,$B28,'3 Jordförbättringsmedel'!$C$33:$AG$33)</f>
        <v>0</v>
      </c>
      <c r="Q28">
        <f>SUMIF('3 Jordförbättringsmedel'!$C$7:$AG$7,$B28,'3 Jordförbättringsmedel'!$C$34:$AG$34)</f>
        <v>0</v>
      </c>
      <c r="R28">
        <f>SUMIF('3 Jordförbättringsmedel'!$C$7:$AG$7,$B28,'3 Jordförbättringsmedel'!$C$35:$AG$35)</f>
        <v>0</v>
      </c>
      <c r="S28">
        <f>SUMIF('3 Jordförbättringsmedel'!$C$7:$AG$7,$B28,'3 Jordförbättringsmedel'!$C$36:$AG$36)</f>
        <v>0</v>
      </c>
      <c r="T28">
        <f>SUMIF('3 Jordförbättringsmedel'!$C$7:$AG$7,$B28,'3 Jordförbättringsmedel'!$C$37:$AG$37)</f>
        <v>0</v>
      </c>
      <c r="U28">
        <f>SUMIF('3 Jordförbättringsmedel'!$C$7:$AG$7,$B28,'3 Jordförbättringsmedel'!$C$38:$AG$38)</f>
        <v>0</v>
      </c>
    </row>
    <row r="29" spans="1:21" x14ac:dyDescent="0.35">
      <c r="A29">
        <v>1</v>
      </c>
      <c r="B29" t="s">
        <v>29</v>
      </c>
      <c r="C29" s="39" t="s">
        <v>67</v>
      </c>
      <c r="D29">
        <f>SUMIF('3 Jordförbättringsmedel'!$C$7:$AG$7,$B29,'3 Jordförbättringsmedel'!$C$12:$AG$12)</f>
        <v>0</v>
      </c>
      <c r="F29">
        <f>SUMIF('3 Jordförbättringsmedel'!$C$7:$AG$7,$B29,'3 Jordförbättringsmedel'!$C$25:$AG$25)</f>
        <v>0</v>
      </c>
      <c r="H29">
        <f>SUMIF('3 Jordförbättringsmedel'!$C$7:$AG$7,$B29,'3 Jordförbättringsmedel'!$C$1:$AG$1)</f>
        <v>0</v>
      </c>
      <c r="I29" s="65" t="str">
        <f t="shared" si="0"/>
        <v/>
      </c>
      <c r="K29">
        <f>SUMIF('3 Jordförbättringsmedel'!$C$7:$AG$7,$B29,'3 Jordförbättringsmedel'!$C$28:$AG$28)</f>
        <v>0</v>
      </c>
      <c r="L29">
        <f>SUMIF('3 Jordförbättringsmedel'!$C$7:$AG$7,$B29,'3 Jordförbättringsmedel'!$C$29:$AG$29)</f>
        <v>0</v>
      </c>
      <c r="M29">
        <f>SUMIF('3 Jordförbättringsmedel'!$C$7:$AG$7,$B29,'3 Jordförbättringsmedel'!$C$30:$AG$30)</f>
        <v>0</v>
      </c>
      <c r="N29">
        <f>SUMIF('3 Jordförbättringsmedel'!$C$7:$AG$7,$B29,'3 Jordförbättringsmedel'!$C$31:$AG$31)</f>
        <v>0</v>
      </c>
      <c r="O29">
        <f>SUMIF('3 Jordförbättringsmedel'!$C$7:$AG$7,$B29,'3 Jordförbättringsmedel'!$C$32:$AG$32)</f>
        <v>0</v>
      </c>
      <c r="P29">
        <f>SUMIF('3 Jordförbättringsmedel'!$C$7:$AG$7,$B29,'3 Jordförbättringsmedel'!$C$33:$AG$33)</f>
        <v>0</v>
      </c>
      <c r="Q29">
        <f>SUMIF('3 Jordförbättringsmedel'!$C$7:$AG$7,$B29,'3 Jordförbättringsmedel'!$C$34:$AG$34)</f>
        <v>0</v>
      </c>
      <c r="R29">
        <f>SUMIF('3 Jordförbättringsmedel'!$C$7:$AG$7,$B29,'3 Jordförbättringsmedel'!$C$35:$AG$35)</f>
        <v>0</v>
      </c>
      <c r="S29">
        <f>SUMIF('3 Jordförbättringsmedel'!$C$7:$AG$7,$B29,'3 Jordförbättringsmedel'!$C$36:$AG$36)</f>
        <v>0</v>
      </c>
      <c r="T29">
        <f>SUMIF('3 Jordförbättringsmedel'!$C$7:$AG$7,$B29,'3 Jordförbättringsmedel'!$C$37:$AG$37)</f>
        <v>0</v>
      </c>
      <c r="U29">
        <f>SUMIF('3 Jordförbättringsmedel'!$C$7:$AG$7,$B29,'3 Jordförbättringsmedel'!$C$38:$AG$38)</f>
        <v>0</v>
      </c>
    </row>
    <row r="30" spans="1:21" x14ac:dyDescent="0.35">
      <c r="A30">
        <v>1</v>
      </c>
      <c r="B30" t="s">
        <v>30</v>
      </c>
      <c r="C30" s="39" t="s">
        <v>68</v>
      </c>
      <c r="D30">
        <f>SUMIF('3 Jordförbättringsmedel'!$C$7:$AG$7,$B30,'3 Jordförbättringsmedel'!$C$12:$AG$12)</f>
        <v>0</v>
      </c>
      <c r="F30">
        <f>SUMIF('3 Jordförbättringsmedel'!$C$7:$AG$7,$B30,'3 Jordförbättringsmedel'!$C$25:$AG$25)</f>
        <v>0</v>
      </c>
      <c r="H30">
        <f>SUMIF('3 Jordförbättringsmedel'!$C$7:$AG$7,$B30,'3 Jordförbättringsmedel'!$C$1:$AG$1)</f>
        <v>0</v>
      </c>
      <c r="I30" s="65" t="str">
        <f t="shared" si="0"/>
        <v/>
      </c>
      <c r="K30">
        <f>SUMIF('3 Jordförbättringsmedel'!$C$7:$AG$7,$B30,'3 Jordförbättringsmedel'!$C$28:$AG$28)</f>
        <v>0</v>
      </c>
      <c r="L30">
        <f>SUMIF('3 Jordförbättringsmedel'!$C$7:$AG$7,$B30,'3 Jordförbättringsmedel'!$C$29:$AG$29)</f>
        <v>0</v>
      </c>
      <c r="M30">
        <f>SUMIF('3 Jordförbättringsmedel'!$C$7:$AG$7,$B30,'3 Jordförbättringsmedel'!$C$30:$AG$30)</f>
        <v>0</v>
      </c>
      <c r="N30">
        <f>SUMIF('3 Jordförbättringsmedel'!$C$7:$AG$7,$B30,'3 Jordförbättringsmedel'!$C$31:$AG$31)</f>
        <v>0</v>
      </c>
      <c r="O30">
        <f>SUMIF('3 Jordförbättringsmedel'!$C$7:$AG$7,$B30,'3 Jordförbättringsmedel'!$C$32:$AG$32)</f>
        <v>0</v>
      </c>
      <c r="P30">
        <f>SUMIF('3 Jordförbättringsmedel'!$C$7:$AG$7,$B30,'3 Jordförbättringsmedel'!$C$33:$AG$33)</f>
        <v>0</v>
      </c>
      <c r="Q30">
        <f>SUMIF('3 Jordförbättringsmedel'!$C$7:$AG$7,$B30,'3 Jordförbättringsmedel'!$C$34:$AG$34)</f>
        <v>0</v>
      </c>
      <c r="R30">
        <f>SUMIF('3 Jordförbättringsmedel'!$C$7:$AG$7,$B30,'3 Jordförbättringsmedel'!$C$35:$AG$35)</f>
        <v>0</v>
      </c>
      <c r="S30">
        <f>SUMIF('3 Jordförbättringsmedel'!$C$7:$AG$7,$B30,'3 Jordförbättringsmedel'!$C$36:$AG$36)</f>
        <v>0</v>
      </c>
      <c r="T30">
        <f>SUMIF('3 Jordförbättringsmedel'!$C$7:$AG$7,$B30,'3 Jordförbättringsmedel'!$C$37:$AG$37)</f>
        <v>0</v>
      </c>
      <c r="U30">
        <f>SUMIF('3 Jordförbättringsmedel'!$C$7:$AG$7,$B30,'3 Jordförbättringsmedel'!$C$38:$AG$38)</f>
        <v>0</v>
      </c>
    </row>
    <row r="31" spans="1:21" x14ac:dyDescent="0.35">
      <c r="A31" s="66">
        <v>1</v>
      </c>
      <c r="B31" t="s">
        <v>31</v>
      </c>
      <c r="C31" s="39" t="s">
        <v>69</v>
      </c>
      <c r="D31">
        <f>SUMIF('3 Jordförbättringsmedel'!$C$7:$AG$7,$B31,'3 Jordförbättringsmedel'!$C$12:$AG$12)</f>
        <v>0</v>
      </c>
      <c r="E31" s="62" t="s">
        <v>63</v>
      </c>
      <c r="F31">
        <f>SUMIF('3 Jordförbättringsmedel'!$C$7:$AG$7,$B31,'3 Jordförbättringsmedel'!$C$25:$AG$25)</f>
        <v>0</v>
      </c>
      <c r="H31">
        <f>SUMIF('3 Jordförbättringsmedel'!$C$7:$AG$7,$B31,'3 Jordförbättringsmedel'!$C$1:$AG$1)</f>
        <v>0</v>
      </c>
      <c r="I31" s="65" t="str">
        <f t="shared" si="0"/>
        <v/>
      </c>
      <c r="K31" s="66">
        <f>SUMIF('3 Jordförbättringsmedel'!$C$7:$AG$7,$B31,'3 Jordförbättringsmedel'!$C$28:$AG$28)</f>
        <v>0</v>
      </c>
      <c r="L31">
        <f>SUMIF('3 Jordförbättringsmedel'!$C$7:$AG$7,$B31,'3 Jordförbättringsmedel'!$C$29:$AG$29)</f>
        <v>0</v>
      </c>
      <c r="M31">
        <f>SUMIF('3 Jordförbättringsmedel'!$C$7:$AG$7,$B31,'3 Jordförbättringsmedel'!$C$30:$AG$30)</f>
        <v>0</v>
      </c>
      <c r="N31">
        <f>SUMIF('3 Jordförbättringsmedel'!$C$7:$AG$7,$B31,'3 Jordförbättringsmedel'!$C$31:$AG$31)</f>
        <v>0</v>
      </c>
      <c r="O31">
        <f>SUMIF('3 Jordförbättringsmedel'!$C$7:$AG$7,$B31,'3 Jordförbättringsmedel'!$C$32:$AG$32)</f>
        <v>0</v>
      </c>
      <c r="P31">
        <f>SUMIF('3 Jordförbättringsmedel'!$C$7:$AG$7,$B31,'3 Jordförbättringsmedel'!$C$33:$AG$33)</f>
        <v>0</v>
      </c>
      <c r="Q31">
        <f>SUMIF('3 Jordförbättringsmedel'!$C$7:$AG$7,$B31,'3 Jordförbättringsmedel'!$C$34:$AG$34)</f>
        <v>0</v>
      </c>
      <c r="R31">
        <f>SUMIF('3 Jordförbättringsmedel'!$C$7:$AG$7,$B31,'3 Jordförbättringsmedel'!$C$35:$AG$35)</f>
        <v>0</v>
      </c>
      <c r="S31">
        <f>SUMIF('3 Jordförbättringsmedel'!$C$7:$AG$7,$B31,'3 Jordförbättringsmedel'!$C$36:$AG$36)</f>
        <v>0</v>
      </c>
      <c r="T31">
        <f>SUMIF('3 Jordförbättringsmedel'!$C$7:$AG$7,$B31,'3 Jordförbättringsmedel'!$C$37:$AG$37)</f>
        <v>0</v>
      </c>
      <c r="U31">
        <f>SUMIF('3 Jordförbättringsmedel'!$C$7:$AG$7,$B31,'3 Jordförbättringsmedel'!$C$38:$AG$38)</f>
        <v>0</v>
      </c>
    </row>
    <row r="32" spans="1:21" x14ac:dyDescent="0.35">
      <c r="A32">
        <v>1</v>
      </c>
      <c r="B32" t="s">
        <v>32</v>
      </c>
      <c r="C32" s="39" t="s">
        <v>70</v>
      </c>
      <c r="D32">
        <f>SUMIF('3 Jordförbättringsmedel'!$C$7:$AG$7,$B32,'3 Jordförbättringsmedel'!$C$12:$AG$12)</f>
        <v>0</v>
      </c>
      <c r="F32">
        <f>SUMIF('3 Jordförbättringsmedel'!$C$7:$AG$7,$B32,'3 Jordförbättringsmedel'!$C$25:$AG$25)</f>
        <v>0</v>
      </c>
      <c r="H32">
        <f>SUMIF('3 Jordförbättringsmedel'!$C$7:$AG$7,$B32,'3 Jordförbättringsmedel'!$C$1:$AG$1)</f>
        <v>0</v>
      </c>
      <c r="I32" s="65" t="str">
        <f t="shared" si="0"/>
        <v/>
      </c>
      <c r="K32">
        <f>SUMIF('3 Jordförbättringsmedel'!$C$7:$AG$7,$B32,'3 Jordförbättringsmedel'!$C$28:$AG$28)</f>
        <v>0</v>
      </c>
      <c r="L32">
        <f>SUMIF('3 Jordförbättringsmedel'!$C$7:$AG$7,$B32,'3 Jordförbättringsmedel'!$C$29:$AG$29)</f>
        <v>0</v>
      </c>
      <c r="M32">
        <f>SUMIF('3 Jordförbättringsmedel'!$C$7:$AG$7,$B32,'3 Jordförbättringsmedel'!$C$30:$AG$30)</f>
        <v>0</v>
      </c>
      <c r="N32">
        <f>SUMIF('3 Jordförbättringsmedel'!$C$7:$AG$7,$B32,'3 Jordförbättringsmedel'!$C$31:$AG$31)</f>
        <v>0</v>
      </c>
      <c r="O32">
        <f>SUMIF('3 Jordförbättringsmedel'!$C$7:$AG$7,$B32,'3 Jordförbättringsmedel'!$C$32:$AG$32)</f>
        <v>0</v>
      </c>
      <c r="P32">
        <f>SUMIF('3 Jordförbättringsmedel'!$C$7:$AG$7,$B32,'3 Jordförbättringsmedel'!$C$33:$AG$33)</f>
        <v>0</v>
      </c>
      <c r="Q32">
        <f>SUMIF('3 Jordförbättringsmedel'!$C$7:$AG$7,$B32,'3 Jordförbättringsmedel'!$C$34:$AG$34)</f>
        <v>0</v>
      </c>
      <c r="R32">
        <f>SUMIF('3 Jordförbättringsmedel'!$C$7:$AG$7,$B32,'3 Jordförbättringsmedel'!$C$35:$AG$35)</f>
        <v>0</v>
      </c>
      <c r="S32">
        <f>SUMIF('3 Jordförbättringsmedel'!$C$7:$AG$7,$B32,'3 Jordförbättringsmedel'!$C$36:$AG$36)</f>
        <v>0</v>
      </c>
      <c r="T32">
        <f>SUMIF('3 Jordförbättringsmedel'!$C$7:$AG$7,$B32,'3 Jordförbättringsmedel'!$C$37:$AG$37)</f>
        <v>0</v>
      </c>
      <c r="U32">
        <f>SUMIF('3 Jordförbättringsmedel'!$C$7:$AG$7,$B32,'3 Jordförbättringsmedel'!$C$38:$AG$38)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Anmälare_Anvisningar</vt:lpstr>
      <vt:lpstr>3 Jordförbättringsmedel</vt:lpstr>
      <vt:lpstr>Nationella typbeteckningar</vt:lpstr>
      <vt:lpstr>Sammandrag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2022-01-04T07:16:08Z</dcterms:modified>
</cp:coreProperties>
</file>