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valtion.fi\Yhteiset tiedostot\Ruoka\ELLI\ELITA-rehutarkastukset\Vuosi-ilmoitukset\2021\Lomakepohjat_2021\Excel-tiedostot\_FI-lomakkeet\"/>
    </mc:Choice>
  </mc:AlternateContent>
  <xr:revisionPtr revIDLastSave="0" documentId="14_{F408138B-D672-43C2-A4EF-2D1DF492864B}" xr6:coauthVersionLast="46" xr6:coauthVersionMax="46" xr10:uidLastSave="{00000000-0000-0000-0000-000000000000}"/>
  <bookViews>
    <workbookView xWindow="-110" yWindow="-110" windowWidth="19420" windowHeight="10420" tabRatio="828" xr2:uid="{00000000-000D-0000-FFFF-FFFF00000000}"/>
  </bookViews>
  <sheets>
    <sheet name="Ilmoittajatiedot_täyttöohje" sheetId="1" r:id="rId1"/>
    <sheet name="A. Valmistusmäärät" sheetId="2" r:id="rId2"/>
    <sheet name="B. Raaka-ainekäyttö" sheetId="3" r:id="rId3"/>
    <sheet name="C. Pakkaaminen" sheetId="4" r:id="rId4"/>
    <sheet name="Lisäaineryhmät" sheetId="5" r:id="rId5"/>
    <sheet name="Maakoodit" sheetId="6" r:id="rId6"/>
    <sheet name="YhteenvetoA" sheetId="7" r:id="rId7"/>
    <sheet name="YhteenvetoC" sheetId="9" r:id="rId8"/>
  </sheets>
  <calcPr calcId="191029"/>
  <pivotCaches>
    <pivotCache cacheId="0" r:id="rId9"/>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4" l="1"/>
  <c r="A4" i="4"/>
  <c r="A3" i="4"/>
  <c r="A5" i="3"/>
  <c r="A4" i="3"/>
  <c r="A3" i="3"/>
  <c r="A5" i="2"/>
  <c r="A4" i="2"/>
  <c r="A3" i="2"/>
  <c r="L97" i="2" l="1"/>
  <c r="M97" i="2" s="1"/>
  <c r="H97" i="2"/>
  <c r="K97" i="2" s="1"/>
  <c r="L96" i="2"/>
  <c r="M96" i="2" s="1"/>
  <c r="H96" i="2"/>
  <c r="K96" i="2" s="1"/>
  <c r="L95" i="2"/>
  <c r="M95" i="2" s="1"/>
  <c r="H95" i="2"/>
  <c r="K95" i="2" s="1"/>
  <c r="L94" i="2"/>
  <c r="M94" i="2" s="1"/>
  <c r="H94" i="2"/>
  <c r="K94" i="2" s="1"/>
  <c r="L93" i="2"/>
  <c r="M93" i="2" s="1"/>
  <c r="H93" i="2"/>
  <c r="K93" i="2" s="1"/>
  <c r="L92" i="2"/>
  <c r="M92" i="2" s="1"/>
  <c r="H92" i="2"/>
  <c r="K92" i="2" s="1"/>
  <c r="L91" i="2"/>
  <c r="M91" i="2" s="1"/>
  <c r="H91" i="2"/>
  <c r="K91" i="2" s="1"/>
  <c r="L90" i="2"/>
  <c r="M90" i="2" s="1"/>
  <c r="H90" i="2"/>
  <c r="K90" i="2" s="1"/>
  <c r="L89" i="2"/>
  <c r="M89" i="2" s="1"/>
  <c r="H89" i="2"/>
  <c r="K89" i="2" s="1"/>
  <c r="L88" i="2"/>
  <c r="M88" i="2" s="1"/>
  <c r="H88" i="2"/>
  <c r="K88" i="2" s="1"/>
  <c r="L87" i="2"/>
  <c r="M87" i="2" s="1"/>
  <c r="H87" i="2"/>
  <c r="K87" i="2" s="1"/>
  <c r="L86" i="2"/>
  <c r="M86" i="2" s="1"/>
  <c r="H86" i="2"/>
  <c r="K86" i="2" s="1"/>
  <c r="L85" i="2"/>
  <c r="M85" i="2" s="1"/>
  <c r="H85" i="2"/>
  <c r="K85" i="2" s="1"/>
  <c r="L84" i="2"/>
  <c r="M84" i="2" s="1"/>
  <c r="H84" i="2"/>
  <c r="K84" i="2" s="1"/>
  <c r="L83" i="2"/>
  <c r="M83" i="2" s="1"/>
  <c r="H83" i="2"/>
  <c r="K83" i="2" s="1"/>
  <c r="L82" i="2"/>
  <c r="M82" i="2" s="1"/>
  <c r="H82" i="2"/>
  <c r="K82" i="2" s="1"/>
  <c r="L81" i="2"/>
  <c r="M81" i="2" s="1"/>
  <c r="H81" i="2"/>
  <c r="K81" i="2" s="1"/>
  <c r="L80" i="2"/>
  <c r="M80" i="2" s="1"/>
  <c r="H80" i="2"/>
  <c r="K80" i="2" s="1"/>
  <c r="L79" i="2"/>
  <c r="M79" i="2" s="1"/>
  <c r="H79" i="2"/>
  <c r="K79" i="2" s="1"/>
  <c r="L78" i="2"/>
  <c r="M78" i="2" s="1"/>
  <c r="H78" i="2"/>
  <c r="K78" i="2" s="1"/>
  <c r="L77" i="2"/>
  <c r="M77" i="2" s="1"/>
  <c r="H77" i="2"/>
  <c r="K77" i="2" s="1"/>
  <c r="L76" i="2"/>
  <c r="M76" i="2" s="1"/>
  <c r="H76" i="2"/>
  <c r="K76" i="2" s="1"/>
  <c r="L75" i="2"/>
  <c r="M75" i="2" s="1"/>
  <c r="H75" i="2"/>
  <c r="K75" i="2" s="1"/>
  <c r="L74" i="2"/>
  <c r="M74" i="2" s="1"/>
  <c r="H74" i="2"/>
  <c r="K74" i="2" s="1"/>
  <c r="L73" i="2"/>
  <c r="M73" i="2" s="1"/>
  <c r="H73" i="2"/>
  <c r="K73" i="2" s="1"/>
  <c r="L72" i="2"/>
  <c r="M72" i="2" s="1"/>
  <c r="H72" i="2"/>
  <c r="K72" i="2" s="1"/>
  <c r="L71" i="2"/>
  <c r="M71" i="2" s="1"/>
  <c r="H71" i="2"/>
  <c r="K71" i="2" s="1"/>
  <c r="L70" i="2"/>
  <c r="M70" i="2" s="1"/>
  <c r="H70" i="2"/>
  <c r="K70" i="2" s="1"/>
  <c r="L69" i="2"/>
  <c r="M69" i="2" s="1"/>
  <c r="H69" i="2"/>
  <c r="K69" i="2" s="1"/>
  <c r="L68" i="2"/>
  <c r="M68" i="2" s="1"/>
  <c r="H68" i="2"/>
  <c r="K68" i="2" s="1"/>
  <c r="L67" i="2"/>
  <c r="M67" i="2" s="1"/>
  <c r="H67" i="2"/>
  <c r="K67" i="2" s="1"/>
  <c r="L66" i="2"/>
  <c r="M66" i="2" s="1"/>
  <c r="H66" i="2"/>
  <c r="K66" i="2" s="1"/>
  <c r="L65" i="2"/>
  <c r="M65" i="2" s="1"/>
  <c r="H65" i="2"/>
  <c r="K65" i="2" s="1"/>
  <c r="L64" i="2"/>
  <c r="M64" i="2" s="1"/>
  <c r="H64" i="2"/>
  <c r="K64" i="2" s="1"/>
  <c r="L63" i="2"/>
  <c r="M63" i="2" s="1"/>
  <c r="H63" i="2"/>
  <c r="K63" i="2" s="1"/>
  <c r="L62" i="2"/>
  <c r="M62" i="2" s="1"/>
  <c r="H62" i="2"/>
  <c r="K62" i="2" s="1"/>
  <c r="L61" i="2"/>
  <c r="M61" i="2" s="1"/>
  <c r="H61" i="2"/>
  <c r="K61" i="2" s="1"/>
  <c r="L60" i="2"/>
  <c r="M60" i="2" s="1"/>
  <c r="H60" i="2"/>
  <c r="K60" i="2" s="1"/>
  <c r="L59" i="2"/>
  <c r="M59" i="2" s="1"/>
  <c r="H59" i="2"/>
  <c r="K59" i="2" s="1"/>
  <c r="L58" i="2"/>
  <c r="M58" i="2" s="1"/>
  <c r="H58" i="2"/>
  <c r="K58" i="2" s="1"/>
  <c r="L57" i="2"/>
  <c r="M57" i="2" s="1"/>
  <c r="H57" i="2"/>
  <c r="K57" i="2" s="1"/>
  <c r="L56" i="2"/>
  <c r="M56" i="2" s="1"/>
  <c r="H56" i="2"/>
  <c r="K56" i="2" s="1"/>
  <c r="L55" i="2"/>
  <c r="M55" i="2" s="1"/>
  <c r="H55" i="2"/>
  <c r="K55" i="2" s="1"/>
  <c r="L54" i="2"/>
  <c r="M54" i="2" s="1"/>
  <c r="H54" i="2"/>
  <c r="K54" i="2" s="1"/>
  <c r="L53" i="2"/>
  <c r="M53" i="2" s="1"/>
  <c r="H53" i="2"/>
  <c r="K53" i="2" s="1"/>
  <c r="L52" i="2"/>
  <c r="M52" i="2" s="1"/>
  <c r="H52" i="2"/>
  <c r="K52" i="2" s="1"/>
  <c r="L51" i="2"/>
  <c r="M51" i="2" s="1"/>
  <c r="H51" i="2"/>
  <c r="K51" i="2" s="1"/>
  <c r="L50" i="2"/>
  <c r="M50" i="2" s="1"/>
  <c r="H50" i="2"/>
  <c r="K50" i="2" s="1"/>
  <c r="L49" i="2"/>
  <c r="M49" i="2" s="1"/>
  <c r="H49" i="2"/>
  <c r="K49" i="2" s="1"/>
  <c r="L48" i="2"/>
  <c r="M48" i="2" s="1"/>
  <c r="H48" i="2"/>
  <c r="K48" i="2" s="1"/>
  <c r="L47" i="2"/>
  <c r="M47" i="2" s="1"/>
  <c r="H47" i="2"/>
  <c r="K47" i="2" s="1"/>
  <c r="L46" i="2"/>
  <c r="M46" i="2" s="1"/>
  <c r="H46" i="2"/>
  <c r="K46" i="2" s="1"/>
  <c r="L45" i="2"/>
  <c r="M45" i="2" s="1"/>
  <c r="H45" i="2"/>
  <c r="K45" i="2" s="1"/>
  <c r="L44" i="2"/>
  <c r="M44" i="2" s="1"/>
  <c r="H44" i="2"/>
  <c r="K44" i="2" s="1"/>
  <c r="L43" i="2"/>
  <c r="M43" i="2" s="1"/>
  <c r="H43" i="2"/>
  <c r="K43" i="2" s="1"/>
  <c r="L42" i="2"/>
  <c r="M42" i="2" s="1"/>
  <c r="H42" i="2"/>
  <c r="K42" i="2" s="1"/>
  <c r="L41" i="2"/>
  <c r="M41" i="2" s="1"/>
  <c r="H41" i="2"/>
  <c r="K41" i="2" s="1"/>
  <c r="L40" i="2"/>
  <c r="M40" i="2" s="1"/>
  <c r="H40" i="2"/>
  <c r="K40" i="2" s="1"/>
  <c r="L39" i="2"/>
  <c r="M39" i="2" s="1"/>
  <c r="H39" i="2"/>
  <c r="K39" i="2" s="1"/>
  <c r="L38" i="2"/>
  <c r="M38" i="2" s="1"/>
  <c r="H38" i="2"/>
  <c r="K38" i="2" s="1"/>
  <c r="L37" i="2"/>
  <c r="M37" i="2" s="1"/>
  <c r="H37" i="2"/>
  <c r="K37" i="2" s="1"/>
  <c r="L36" i="2"/>
  <c r="M36" i="2" s="1"/>
  <c r="H36" i="2"/>
  <c r="K36" i="2" s="1"/>
  <c r="L35" i="2"/>
  <c r="M35" i="2" s="1"/>
  <c r="H35" i="2"/>
  <c r="K35" i="2" s="1"/>
  <c r="L34" i="2"/>
  <c r="M34" i="2" s="1"/>
  <c r="H34" i="2"/>
  <c r="K34" i="2" s="1"/>
  <c r="L33" i="2"/>
  <c r="M33" i="2" s="1"/>
  <c r="H33" i="2"/>
  <c r="K33" i="2" s="1"/>
  <c r="L32" i="2"/>
  <c r="M32" i="2" s="1"/>
  <c r="H32" i="2"/>
  <c r="K32" i="2" s="1"/>
  <c r="L31" i="2"/>
  <c r="M31" i="2" s="1"/>
  <c r="H31" i="2"/>
  <c r="K31" i="2" s="1"/>
  <c r="L30" i="2"/>
  <c r="M30" i="2" s="1"/>
  <c r="H30" i="2"/>
  <c r="K30" i="2" s="1"/>
  <c r="L29" i="2"/>
  <c r="M29" i="2" s="1"/>
  <c r="H29" i="2"/>
  <c r="K29" i="2" s="1"/>
  <c r="L28" i="2"/>
  <c r="M28" i="2" s="1"/>
  <c r="H28" i="2"/>
  <c r="K28" i="2" s="1"/>
  <c r="L27" i="2"/>
  <c r="M27" i="2" s="1"/>
  <c r="H27" i="2"/>
  <c r="K27" i="2" s="1"/>
  <c r="L26" i="2"/>
  <c r="M26" i="2" s="1"/>
  <c r="H26" i="2"/>
  <c r="K26" i="2" s="1"/>
  <c r="L25" i="2"/>
  <c r="M25" i="2" s="1"/>
  <c r="H25" i="2"/>
  <c r="K25" i="2" s="1"/>
  <c r="L24" i="2"/>
  <c r="M24" i="2" s="1"/>
  <c r="H24" i="2"/>
  <c r="K24" i="2" s="1"/>
  <c r="L23" i="2"/>
  <c r="M23" i="2" s="1"/>
  <c r="H23" i="2"/>
  <c r="K23" i="2" s="1"/>
  <c r="L22" i="2"/>
  <c r="M22" i="2" s="1"/>
  <c r="H22" i="2"/>
  <c r="K22" i="2" s="1"/>
  <c r="L21" i="2"/>
  <c r="M21" i="2" s="1"/>
  <c r="H21" i="2"/>
  <c r="K21" i="2" s="1"/>
  <c r="L20" i="2"/>
  <c r="M20" i="2" s="1"/>
  <c r="H20" i="2"/>
  <c r="K20" i="2" s="1"/>
  <c r="L19" i="2"/>
  <c r="M19" i="2" s="1"/>
  <c r="H19" i="2"/>
  <c r="K19" i="2" s="1"/>
  <c r="L18" i="2"/>
  <c r="M18" i="2" s="1"/>
  <c r="H18" i="2"/>
  <c r="K18" i="2" s="1"/>
  <c r="L17" i="2"/>
  <c r="M17" i="2" s="1"/>
  <c r="H17" i="2"/>
  <c r="K17" i="2" s="1"/>
  <c r="L16" i="2"/>
  <c r="M16" i="2" s="1"/>
  <c r="H16" i="2"/>
  <c r="K16" i="2" s="1"/>
  <c r="L15" i="2"/>
  <c r="M15" i="2" s="1"/>
  <c r="H15" i="2"/>
  <c r="K15" i="2" s="1"/>
  <c r="L14" i="2"/>
  <c r="M14" i="2" s="1"/>
  <c r="H14" i="2"/>
  <c r="K14" i="2" s="1"/>
  <c r="L13" i="2"/>
  <c r="M13" i="2" s="1"/>
  <c r="H13" i="2"/>
  <c r="K13" i="2" s="1"/>
  <c r="L12" i="2"/>
  <c r="M12" i="2" s="1"/>
  <c r="K12" i="2"/>
  <c r="H12" i="2"/>
  <c r="G10" i="2"/>
  <c r="F10" i="2"/>
  <c r="L99" i="4"/>
  <c r="M99" i="4" s="1"/>
  <c r="H99" i="4"/>
  <c r="K99" i="4" s="1"/>
  <c r="M98" i="4"/>
  <c r="L98" i="4"/>
  <c r="H98" i="4"/>
  <c r="K98" i="4" s="1"/>
  <c r="L97" i="4"/>
  <c r="M97" i="4" s="1"/>
  <c r="H97" i="4"/>
  <c r="K97" i="4" s="1"/>
  <c r="M96" i="4"/>
  <c r="L96" i="4"/>
  <c r="H96" i="4"/>
  <c r="K96" i="4" s="1"/>
  <c r="L95" i="4"/>
  <c r="M95" i="4" s="1"/>
  <c r="H95" i="4"/>
  <c r="K95" i="4" s="1"/>
  <c r="L94" i="4"/>
  <c r="M94" i="4" s="1"/>
  <c r="H94" i="4"/>
  <c r="K94" i="4" s="1"/>
  <c r="L93" i="4"/>
  <c r="M93" i="4" s="1"/>
  <c r="H93" i="4"/>
  <c r="K93" i="4" s="1"/>
  <c r="L92" i="4"/>
  <c r="M92" i="4" s="1"/>
  <c r="H92" i="4"/>
  <c r="K92" i="4" s="1"/>
  <c r="L91" i="4"/>
  <c r="M91" i="4" s="1"/>
  <c r="H91" i="4"/>
  <c r="K91" i="4" s="1"/>
  <c r="M90" i="4"/>
  <c r="L90" i="4"/>
  <c r="H90" i="4"/>
  <c r="K90" i="4" s="1"/>
  <c r="L89" i="4"/>
  <c r="M89" i="4" s="1"/>
  <c r="H89" i="4"/>
  <c r="K89" i="4" s="1"/>
  <c r="M88" i="4"/>
  <c r="L88" i="4"/>
  <c r="H88" i="4"/>
  <c r="K88" i="4" s="1"/>
  <c r="L87" i="4"/>
  <c r="M87" i="4" s="1"/>
  <c r="H87" i="4"/>
  <c r="K87" i="4" s="1"/>
  <c r="L86" i="4"/>
  <c r="M86" i="4" s="1"/>
  <c r="H86" i="4"/>
  <c r="K86" i="4" s="1"/>
  <c r="L85" i="4"/>
  <c r="M85" i="4" s="1"/>
  <c r="H85" i="4"/>
  <c r="K85" i="4" s="1"/>
  <c r="L84" i="4"/>
  <c r="M84" i="4" s="1"/>
  <c r="H84" i="4"/>
  <c r="K84" i="4" s="1"/>
  <c r="L83" i="4"/>
  <c r="M83" i="4" s="1"/>
  <c r="H83" i="4"/>
  <c r="K83" i="4" s="1"/>
  <c r="L82" i="4"/>
  <c r="M82" i="4" s="1"/>
  <c r="H82" i="4"/>
  <c r="K82" i="4" s="1"/>
  <c r="L81" i="4"/>
  <c r="M81" i="4" s="1"/>
  <c r="H81" i="4"/>
  <c r="K81" i="4" s="1"/>
  <c r="L80" i="4"/>
  <c r="M80" i="4" s="1"/>
  <c r="H80" i="4"/>
  <c r="K80" i="4" s="1"/>
  <c r="L79" i="4"/>
  <c r="M79" i="4" s="1"/>
  <c r="H79" i="4"/>
  <c r="K79" i="4" s="1"/>
  <c r="M78" i="4"/>
  <c r="L78" i="4"/>
  <c r="H78" i="4"/>
  <c r="K78" i="4" s="1"/>
  <c r="L77" i="4"/>
  <c r="M77" i="4" s="1"/>
  <c r="H77" i="4"/>
  <c r="K77" i="4" s="1"/>
  <c r="L76" i="4"/>
  <c r="M76" i="4" s="1"/>
  <c r="H76" i="4"/>
  <c r="K76" i="4" s="1"/>
  <c r="L75" i="4"/>
  <c r="M75" i="4" s="1"/>
  <c r="H75" i="4"/>
  <c r="K75" i="4" s="1"/>
  <c r="M74" i="4"/>
  <c r="L74" i="4"/>
  <c r="H74" i="4"/>
  <c r="K74" i="4" s="1"/>
  <c r="L73" i="4"/>
  <c r="M73" i="4" s="1"/>
  <c r="H73" i="4"/>
  <c r="K73" i="4" s="1"/>
  <c r="L72" i="4"/>
  <c r="M72" i="4" s="1"/>
  <c r="H72" i="4"/>
  <c r="K72" i="4" s="1"/>
  <c r="L71" i="4"/>
  <c r="M71" i="4" s="1"/>
  <c r="H71" i="4"/>
  <c r="K71" i="4" s="1"/>
  <c r="L70" i="4"/>
  <c r="M70" i="4" s="1"/>
  <c r="H70" i="4"/>
  <c r="K70" i="4" s="1"/>
  <c r="L69" i="4"/>
  <c r="M69" i="4" s="1"/>
  <c r="H69" i="4"/>
  <c r="K69" i="4" s="1"/>
  <c r="L68" i="4"/>
  <c r="M68" i="4" s="1"/>
  <c r="H68" i="4"/>
  <c r="K68" i="4" s="1"/>
  <c r="L67" i="4"/>
  <c r="M67" i="4" s="1"/>
  <c r="H67" i="4"/>
  <c r="K67" i="4" s="1"/>
  <c r="L66" i="4"/>
  <c r="M66" i="4" s="1"/>
  <c r="H66" i="4"/>
  <c r="K66" i="4" s="1"/>
  <c r="L65" i="4"/>
  <c r="M65" i="4" s="1"/>
  <c r="H65" i="4"/>
  <c r="K65" i="4" s="1"/>
  <c r="L64" i="4"/>
  <c r="M64" i="4" s="1"/>
  <c r="H64" i="4"/>
  <c r="K64" i="4" s="1"/>
  <c r="L63" i="4"/>
  <c r="M63" i="4" s="1"/>
  <c r="H63" i="4"/>
  <c r="K63" i="4" s="1"/>
  <c r="L62" i="4"/>
  <c r="M62" i="4" s="1"/>
  <c r="H62" i="4"/>
  <c r="K62" i="4" s="1"/>
  <c r="L61" i="4"/>
  <c r="M61" i="4" s="1"/>
  <c r="H61" i="4"/>
  <c r="K61" i="4" s="1"/>
  <c r="M60" i="4"/>
  <c r="L60" i="4"/>
  <c r="H60" i="4"/>
  <c r="K60" i="4" s="1"/>
  <c r="L59" i="4"/>
  <c r="M59" i="4" s="1"/>
  <c r="H59" i="4"/>
  <c r="K59" i="4" s="1"/>
  <c r="L58" i="4"/>
  <c r="M58" i="4" s="1"/>
  <c r="H58" i="4"/>
  <c r="K58" i="4" s="1"/>
  <c r="L57" i="4"/>
  <c r="M57" i="4" s="1"/>
  <c r="H57" i="4"/>
  <c r="K57" i="4" s="1"/>
  <c r="L56" i="4"/>
  <c r="M56" i="4" s="1"/>
  <c r="H56" i="4"/>
  <c r="K56" i="4" s="1"/>
  <c r="M55" i="4"/>
  <c r="L55" i="4"/>
  <c r="H55" i="4"/>
  <c r="K55" i="4" s="1"/>
  <c r="L54" i="4"/>
  <c r="M54" i="4" s="1"/>
  <c r="H54" i="4"/>
  <c r="K54" i="4" s="1"/>
  <c r="L53" i="4"/>
  <c r="M53" i="4" s="1"/>
  <c r="H53" i="4"/>
  <c r="K53" i="4" s="1"/>
  <c r="M52" i="4"/>
  <c r="L52" i="4"/>
  <c r="H52" i="4"/>
  <c r="K52" i="4" s="1"/>
  <c r="L51" i="4"/>
  <c r="M51" i="4" s="1"/>
  <c r="H51" i="4"/>
  <c r="K51" i="4" s="1"/>
  <c r="M50" i="4"/>
  <c r="L50" i="4"/>
  <c r="H50" i="4"/>
  <c r="K50" i="4" s="1"/>
  <c r="L49" i="4"/>
  <c r="M49" i="4" s="1"/>
  <c r="H49" i="4"/>
  <c r="K49" i="4" s="1"/>
  <c r="L48" i="4"/>
  <c r="M48" i="4" s="1"/>
  <c r="H48" i="4"/>
  <c r="K48" i="4" s="1"/>
  <c r="M47" i="4"/>
  <c r="L47" i="4"/>
  <c r="H47" i="4"/>
  <c r="K47" i="4" s="1"/>
  <c r="L46" i="4"/>
  <c r="M46" i="4" s="1"/>
  <c r="H46" i="4"/>
  <c r="K46" i="4" s="1"/>
  <c r="L45" i="4"/>
  <c r="M45" i="4" s="1"/>
  <c r="H45" i="4"/>
  <c r="K45" i="4" s="1"/>
  <c r="L44" i="4"/>
  <c r="M44" i="4" s="1"/>
  <c r="H44" i="4"/>
  <c r="K44" i="4" s="1"/>
  <c r="L43" i="4"/>
  <c r="M43" i="4" s="1"/>
  <c r="H43" i="4"/>
  <c r="K43" i="4" s="1"/>
  <c r="M42" i="4"/>
  <c r="L42" i="4"/>
  <c r="H42" i="4"/>
  <c r="K42" i="4" s="1"/>
  <c r="L41" i="4"/>
  <c r="M41" i="4" s="1"/>
  <c r="H41" i="4"/>
  <c r="K41" i="4" s="1"/>
  <c r="L40" i="4"/>
  <c r="M40" i="4" s="1"/>
  <c r="H40" i="4"/>
  <c r="K40" i="4" s="1"/>
  <c r="L39" i="4"/>
  <c r="M39" i="4" s="1"/>
  <c r="H39" i="4"/>
  <c r="K39" i="4" s="1"/>
  <c r="L38" i="4"/>
  <c r="M38" i="4" s="1"/>
  <c r="H38" i="4"/>
  <c r="K38" i="4" s="1"/>
  <c r="L37" i="4"/>
  <c r="M37" i="4" s="1"/>
  <c r="H37" i="4"/>
  <c r="K37" i="4" s="1"/>
  <c r="L36" i="4"/>
  <c r="M36" i="4" s="1"/>
  <c r="H36" i="4"/>
  <c r="K36" i="4" s="1"/>
  <c r="L35" i="4"/>
  <c r="M35" i="4" s="1"/>
  <c r="H35" i="4"/>
  <c r="K35" i="4" s="1"/>
  <c r="L34" i="4"/>
  <c r="M34" i="4" s="1"/>
  <c r="H34" i="4"/>
  <c r="K34" i="4" s="1"/>
  <c r="L33" i="4"/>
  <c r="M33" i="4" s="1"/>
  <c r="H33" i="4"/>
  <c r="K33" i="4" s="1"/>
  <c r="L32" i="4"/>
  <c r="M32" i="4" s="1"/>
  <c r="H32" i="4"/>
  <c r="K32" i="4" s="1"/>
  <c r="L31" i="4"/>
  <c r="M31" i="4" s="1"/>
  <c r="H31" i="4"/>
  <c r="K31" i="4" s="1"/>
  <c r="M30" i="4"/>
  <c r="L30" i="4"/>
  <c r="H30" i="4"/>
  <c r="K30" i="4" s="1"/>
  <c r="L29" i="4"/>
  <c r="M29" i="4" s="1"/>
  <c r="H29" i="4"/>
  <c r="K29" i="4" s="1"/>
  <c r="L28" i="4"/>
  <c r="M28" i="4" s="1"/>
  <c r="H28" i="4"/>
  <c r="K28" i="4" s="1"/>
  <c r="L27" i="4"/>
  <c r="M27" i="4" s="1"/>
  <c r="H27" i="4"/>
  <c r="K27" i="4" s="1"/>
  <c r="L26" i="4"/>
  <c r="M26" i="4" s="1"/>
  <c r="H26" i="4"/>
  <c r="K26" i="4" s="1"/>
  <c r="L25" i="4"/>
  <c r="M25" i="4" s="1"/>
  <c r="H25" i="4"/>
  <c r="K25" i="4" s="1"/>
  <c r="L24" i="4"/>
  <c r="M24" i="4" s="1"/>
  <c r="H24" i="4"/>
  <c r="K24" i="4" s="1"/>
  <c r="L23" i="4"/>
  <c r="M23" i="4" s="1"/>
  <c r="H23" i="4"/>
  <c r="K23" i="4" s="1"/>
  <c r="L22" i="4"/>
  <c r="M22" i="4" s="1"/>
  <c r="H22" i="4"/>
  <c r="K22" i="4" s="1"/>
  <c r="L21" i="4"/>
  <c r="M21" i="4" s="1"/>
  <c r="H21" i="4"/>
  <c r="K21" i="4" s="1"/>
  <c r="L20" i="4"/>
  <c r="M20" i="4" s="1"/>
  <c r="H20" i="4"/>
  <c r="K20" i="4" s="1"/>
  <c r="L19" i="4"/>
  <c r="M19" i="4" s="1"/>
  <c r="H19" i="4"/>
  <c r="K19" i="4" s="1"/>
  <c r="L18" i="4"/>
  <c r="M18" i="4" s="1"/>
  <c r="H18" i="4"/>
  <c r="K18" i="4" s="1"/>
  <c r="L17" i="4"/>
  <c r="M17" i="4" s="1"/>
  <c r="H17" i="4"/>
  <c r="K17" i="4" s="1"/>
  <c r="M16" i="4"/>
  <c r="L16" i="4"/>
  <c r="H16" i="4"/>
  <c r="K16" i="4" s="1"/>
  <c r="L15" i="4"/>
  <c r="M15" i="4" s="1"/>
  <c r="H15" i="4"/>
  <c r="K15" i="4" s="1"/>
  <c r="L14" i="4"/>
  <c r="M14" i="4" s="1"/>
  <c r="H14" i="4"/>
  <c r="K14" i="4" s="1"/>
  <c r="L13" i="4"/>
  <c r="M13" i="4" s="1"/>
  <c r="H13" i="4"/>
  <c r="K13" i="4" s="1"/>
  <c r="L12" i="4"/>
  <c r="M12" i="4" s="1"/>
  <c r="H12" i="4"/>
  <c r="G10" i="4"/>
  <c r="F10" i="4"/>
  <c r="F75" i="3"/>
  <c r="I75" i="3" s="1"/>
  <c r="F74" i="3"/>
  <c r="I74" i="3" s="1"/>
  <c r="F73" i="3"/>
  <c r="I73" i="3" s="1"/>
  <c r="F72" i="3"/>
  <c r="I72" i="3" s="1"/>
  <c r="F71" i="3"/>
  <c r="I71" i="3" s="1"/>
  <c r="F70" i="3"/>
  <c r="I70" i="3" s="1"/>
  <c r="F69" i="3"/>
  <c r="I69" i="3" s="1"/>
  <c r="F68" i="3"/>
  <c r="I68" i="3" s="1"/>
  <c r="F67" i="3"/>
  <c r="I67" i="3" s="1"/>
  <c r="F66" i="3"/>
  <c r="I66" i="3" s="1"/>
  <c r="F65" i="3"/>
  <c r="I65" i="3" s="1"/>
  <c r="F64" i="3"/>
  <c r="I64" i="3" s="1"/>
  <c r="F63" i="3"/>
  <c r="I63" i="3" s="1"/>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I25" i="3" s="1"/>
  <c r="F24" i="3"/>
  <c r="I24" i="3" s="1"/>
  <c r="F23" i="3"/>
  <c r="I23" i="3" s="1"/>
  <c r="F22" i="3"/>
  <c r="I22" i="3" s="1"/>
  <c r="I21" i="3"/>
  <c r="F21" i="3"/>
  <c r="F20" i="3"/>
  <c r="I20" i="3" s="1"/>
  <c r="F19" i="3"/>
  <c r="I19" i="3" s="1"/>
  <c r="F18" i="3"/>
  <c r="I18" i="3" s="1"/>
  <c r="I17" i="3"/>
  <c r="F17" i="3"/>
  <c r="F16" i="3"/>
  <c r="I16" i="3" s="1"/>
  <c r="F15" i="3"/>
  <c r="I15" i="3" s="1"/>
  <c r="F14" i="3"/>
  <c r="I14" i="3" s="1"/>
  <c r="F13" i="3"/>
  <c r="I13" i="3" s="1"/>
  <c r="F12" i="3"/>
  <c r="I12" i="3" s="1"/>
  <c r="F11" i="3"/>
  <c r="I11" i="3" s="1"/>
  <c r="F10" i="3"/>
  <c r="E9" i="3"/>
  <c r="C9" i="3"/>
  <c r="H10" i="2" l="1"/>
  <c r="H10" i="4"/>
  <c r="K12" i="4"/>
  <c r="F9" i="3"/>
  <c r="I9" i="3" s="1"/>
  <c r="I10" i="3"/>
</calcChain>
</file>

<file path=xl/sharedStrings.xml><?xml version="1.0" encoding="utf-8"?>
<sst xmlns="http://schemas.openxmlformats.org/spreadsheetml/2006/main" count="675" uniqueCount="609">
  <si>
    <t xml:space="preserve">Rehualan toimijan nimi: </t>
  </si>
  <si>
    <t xml:space="preserve">Asiakasnumero: </t>
  </si>
  <si>
    <t>Ilmoituksen antajan nimi:</t>
  </si>
  <si>
    <t>Sähköpostiosoite:</t>
  </si>
  <si>
    <t>Täyttöohjeet:</t>
  </si>
  <si>
    <t>1.</t>
  </si>
  <si>
    <t>3.</t>
  </si>
  <si>
    <t>Alkuperämaaksi katsotaan maa, jossa ko. raaka-aine on tuotettu tai valmistettu.</t>
  </si>
  <si>
    <t>5.</t>
  </si>
  <si>
    <r>
      <t>Ilmoituksen palautus</t>
    </r>
    <r>
      <rPr>
        <sz val="10"/>
        <rFont val="Arial"/>
        <family val="2"/>
      </rPr>
      <t>:</t>
    </r>
  </si>
  <si>
    <t>Sähköpostitse osoitteella:</t>
  </si>
  <si>
    <t xml:space="preserve">Postitse osoitteella: </t>
  </si>
  <si>
    <t>REHUN LISÄAINEIDEN VALMISTUS</t>
  </si>
  <si>
    <t>Lomake 12933:3</t>
  </si>
  <si>
    <t>Lomakkeella ilmoitetaan rehun lisäaineiden valmistusmäärät valmistuspaikoittain.
Jos kyseessä on muun rehualan toimijan valmistaman/tuottaman tai Suomeen tuoman rehun lisäaineen pakkaaminen, pakatut lisäainemäärät ilmoitetaan välilehdellä "C. Pakkaaminen".
Tiedot ilmoitetaan valmistuspaikoittain omalla lomakkeella.
Valmistuksessa käytetyt raaka-aineet ilmoitetaan välilehdellä "B. Raaka-ainekäyttö".</t>
  </si>
  <si>
    <t>2.</t>
  </si>
  <si>
    <t xml:space="preserve">3. </t>
  </si>
  <si>
    <t xml:space="preserve">4. </t>
  </si>
  <si>
    <t>Puhelinnumero</t>
  </si>
  <si>
    <t xml:space="preserve">6. </t>
  </si>
  <si>
    <t>Nimi, jolla rekisteröidytty rehuvalvonnan asiakasrekisteriin</t>
  </si>
  <si>
    <t>Asiakasnumero, jota ilmoitus koskee. Saman toimijan eri toimipaikat on rekisteröity omilla asiakasnumeroillaan.</t>
  </si>
  <si>
    <t>A. Valmistusmäärät</t>
  </si>
  <si>
    <r>
      <t>Rehun lisäaineella</t>
    </r>
    <r>
      <rPr>
        <sz val="10"/>
        <rFont val="Arial"/>
        <family val="2"/>
      </rPr>
      <t xml:space="preserve"> tarkoitetaan aineita, mikro-organismeja tai valmisteita, rehuainetta ja esiseoksia lukuun ottamatta, jotka tarkoituksellisesti lisätään rehuihin tai veteen ja joilla on yksi tai usempi rehun lisäaineelta vaadittu vaikutus.</t>
    </r>
  </si>
  <si>
    <r>
      <rPr>
        <b/>
        <sz val="10"/>
        <rFont val="Arial"/>
        <family val="2"/>
      </rPr>
      <t>Rehun lisäineiden rekisteri</t>
    </r>
    <r>
      <rPr>
        <sz val="10"/>
        <rFont val="Arial"/>
        <family val="2"/>
      </rPr>
      <t xml:space="preserve"> on  Euroopan komission  internetsivulla. Rekisteri julkaistaan englanninkielellä. Vain rekisterissä olevia rehun lisäaineita saa saattaa markkinoille ja käyttää eläinten ruokinnassa.</t>
    </r>
  </si>
  <si>
    <t>Linkki rekisteriin.</t>
  </si>
  <si>
    <t>Sarakkeeseen kopioidaan välilehdeltä "Lisäaineryhmät" sen funktionaalisen ryhmän koodi, johon kysyinen lisäaine on sijoitettu.
Jos lisäaine on hyväksytty useaan ryhmään, valitaan tärkeimmän käyttötarkoituksen mukainen ryhmä.</t>
  </si>
  <si>
    <t>Sarakkeeseen merkitään rasti, jos kyseessä muuntogeeninen rehu (muuntogeenisillä rehuilla tarkoitetaan muuntogeenisistä organismeistä valmistettuja tai muuntogeenisiä organismeja sisältäviä tai niistä koostuvia rehuja)</t>
  </si>
  <si>
    <t>4.</t>
  </si>
  <si>
    <t xml:space="preserve">Jos samaa lisäainetta valmistettu sekä kotimaahan että vientiin, määrät tulee ilmoittaa erikseen. </t>
  </si>
  <si>
    <t xml:space="preserve">Jos samaa lisäainetta on valmistettu vientiin joko toiseen EU-maahan tai EU:n ulkopuolelle, vientimaat tulee ilmoittaa sarakkeessa.
 - saman tuotteen eri vientimaakohtaisia tietoja ei tarvitse eritellä, ts. luettelo maista riittää </t>
  </si>
  <si>
    <t>6.</t>
  </si>
  <si>
    <r>
      <t xml:space="preserve">Lisätiedoissa ilmoitetaan tarvittaessa seuraavat tiedot rehun lisäaineesta:
- jos kyseessä on rahtivalmistus, </t>
    </r>
    <r>
      <rPr>
        <b/>
        <sz val="10"/>
        <rFont val="Arial"/>
        <family val="2"/>
      </rPr>
      <t>valmistuttajan nimi mainittava</t>
    </r>
  </si>
  <si>
    <t>B. Raaka-ainekäyttö</t>
  </si>
  <si>
    <t>Rehun lisäaineiden valmistukseen käytetyt raaka-aineet.</t>
  </si>
  <si>
    <t>Sarakkeeseen merkitään rasti (x), jos kyseessä muuntogeeninen raaka-aine (muuntogeenisillä raaka-aineilla tarkoitetaan muuntogeenisistä organismeistä valmistettuja tai muuntogeenisiä organismeja sisältäviä tai niistä koostuvia raaka-aineita).</t>
  </si>
  <si>
    <t>3 - 4.</t>
  </si>
  <si>
    <r>
      <t xml:space="preserve">Alkuperämaan ilmoittamisessa käytettävät maakoodit löytyvät välilehdeltä "Maakoodit".
 Jos alkuperämaatietoa ei ole käytettävissä, merkitään maakoodiksi </t>
    </r>
    <r>
      <rPr>
        <b/>
        <sz val="10"/>
        <rFont val="Arial"/>
        <family val="2"/>
      </rPr>
      <t>ZZ</t>
    </r>
    <r>
      <rPr>
        <sz val="10"/>
        <rFont val="Arial"/>
        <family val="2"/>
      </rPr>
      <t xml:space="preserve"> ja lisätään huomautussarakkeelle tuontimaata vastaava maakoodi.</t>
    </r>
  </si>
  <si>
    <t>Huomautussarakkeella ilmoitetaan tarvittaessa mm. seuraavat tiedot raaka-aineesta:
- tieto, että alkuperämaatietona käytetty tuontimaata
- ulkomaisen raaka-aineen toimittaja, jos raaka-aine ei ole omaa maahantuontia/sisämarkkinatuontia. Omat tuonnit tulee ilmoittaa lomakkeella 12933:11.</t>
  </si>
  <si>
    <t>C. Pakkaaminen</t>
  </si>
  <si>
    <t xml:space="preserve">Sarakkeeseen kopioidaan välilehdeltä "Lisäaineryhmät" sen funktionaalisen ryhmän koodi, johon kysyinen lisäaine on sijoitettu.
Jos lisäaine on hyväksytty useaan ryhmään, valitaan tärkeimmän käyttötarkoituksen mukainen ryhmä.
</t>
  </si>
  <si>
    <t>Jos rehun lisäainetta pakattu vientiin joko toiseen EU-maahan tai EU:n ulkopuolelle, sarakkeella 4 ilmoitetaan vientimaat.
 - saman tuotteen eri vientimaakohtaisia tietoja ei tarvitse eritellä, ts. luettelo maista riittää</t>
  </si>
  <si>
    <t>Sarakkeella 5 ilmoitetaan pakatun rehun lisäaineen valmistajan tai sisämarkkinatuojan/maahantuojan nimi.</t>
  </si>
  <si>
    <t>Täyttöohjeet</t>
  </si>
  <si>
    <t>A. REHUN LISÄAINEIDEN VALMISTUSMÄÄRÄT</t>
  </si>
  <si>
    <t>1. Rehun lisäaineen nimi</t>
  </si>
  <si>
    <t>2. Funktionaalisen</t>
  </si>
  <si>
    <t>3. Merkitse rasti,</t>
  </si>
  <si>
    <t>4. Valmistusmäärä,kg</t>
  </si>
  <si>
    <t>5. Vientimaa</t>
  </si>
  <si>
    <t>6. Lisätiedot</t>
  </si>
  <si>
    <t>ryhmän</t>
  </si>
  <si>
    <t xml:space="preserve">  jos kyseessä</t>
  </si>
  <si>
    <t>kotimaahan</t>
  </si>
  <si>
    <t>vientiin</t>
  </si>
  <si>
    <t>Yhteensä</t>
  </si>
  <si>
    <t>Ks. maakoodit</t>
  </si>
  <si>
    <t>koodi</t>
  </si>
  <si>
    <t>gmo-</t>
  </si>
  <si>
    <t>luomu-</t>
  </si>
  <si>
    <t>rehu</t>
  </si>
  <si>
    <t>Lisäaine</t>
  </si>
  <si>
    <t>Koodi</t>
  </si>
  <si>
    <t>Eikäytössä</t>
  </si>
  <si>
    <t>gmo</t>
  </si>
  <si>
    <t>eko</t>
  </si>
  <si>
    <t>Valm_kotim</t>
  </si>
  <si>
    <t>Valm_vienti</t>
  </si>
  <si>
    <t>Valm_yht</t>
  </si>
  <si>
    <t>Vientimaa</t>
  </si>
  <si>
    <t>Lisätiedot</t>
  </si>
  <si>
    <t>Tarkistuspyyntö</t>
  </si>
  <si>
    <t>gmo/eko</t>
  </si>
  <si>
    <t>Apukoodi</t>
  </si>
  <si>
    <t>B. REHUN LISÄAINEIDEN VALMISTUKSEEN KÄYTETYT RAAKA-AINEET</t>
  </si>
  <si>
    <t>1. Raaka-aine</t>
  </si>
  <si>
    <t>2. Merkitse rasti (x)</t>
  </si>
  <si>
    <t>3. Kotimainen</t>
  </si>
  <si>
    <t>4. Ulkomainen</t>
  </si>
  <si>
    <t>5. Käytetty</t>
  </si>
  <si>
    <t>jos kyseessä</t>
  </si>
  <si>
    <t>raaka-ainemäärä</t>
  </si>
  <si>
    <t xml:space="preserve">    raaka-ainemäärä</t>
  </si>
  <si>
    <t>muuntogeeninen
raaka-aine</t>
  </si>
  <si>
    <t>kg</t>
  </si>
  <si>
    <t>alkuperä-
maakoodi</t>
  </si>
  <si>
    <t>yhteensä, kg</t>
  </si>
  <si>
    <r>
      <t xml:space="preserve">C. REHUN LISÄAINEIDEN PAKKAAMINEN </t>
    </r>
    <r>
      <rPr>
        <sz val="10"/>
        <rFont val="Arial"/>
        <family val="2"/>
      </rPr>
      <t>(Rehualan toimija vain ja ainoastaan pakkaa alla olevat rehun lisäaineet)</t>
    </r>
  </si>
  <si>
    <t>1. Pakattu rehun lisäaine</t>
  </si>
  <si>
    <t/>
  </si>
  <si>
    <t xml:space="preserve"> </t>
  </si>
  <si>
    <t>Pakk_kotim</t>
  </si>
  <si>
    <t>Pakk_vienti</t>
  </si>
  <si>
    <t>Pakk_yht</t>
  </si>
  <si>
    <t>Rehun lisäaineiden luokat ja funktionaaliset ryhmät</t>
  </si>
  <si>
    <t>Rehun lisäaineen luokka</t>
  </si>
  <si>
    <t>Funktionaalisen</t>
  </si>
  <si>
    <t>Funktionaalisen ryhmän kuvaus</t>
  </si>
  <si>
    <t>Teknologiset lisäaineet:</t>
  </si>
  <si>
    <t>TNRB_1a</t>
  </si>
  <si>
    <t>Säilöntäaine</t>
  </si>
  <si>
    <t>TNRB_1b</t>
  </si>
  <si>
    <t>Hapettumisenestoaine</t>
  </si>
  <si>
    <t>TNRB_1c</t>
  </si>
  <si>
    <t>Emulgointiaine</t>
  </si>
  <si>
    <t>TNRB_1d</t>
  </si>
  <si>
    <t>Stabilointiaine</t>
  </si>
  <si>
    <t>TNRB_1e</t>
  </si>
  <si>
    <t>Sakeuttamisaine</t>
  </si>
  <si>
    <t>TNRB_1f</t>
  </si>
  <si>
    <t>Hyytelöitymisaine</t>
  </si>
  <si>
    <t>TNRB_1g</t>
  </si>
  <si>
    <t>Sidonta-aine</t>
  </si>
  <si>
    <t>TNRB_1h</t>
  </si>
  <si>
    <t>Radionuklidikontaminaatiota estävä aine</t>
  </si>
  <si>
    <t>TNRB_1i</t>
  </si>
  <si>
    <t>Paakkuuntumisenestoaine</t>
  </si>
  <si>
    <t>TNRB_1j</t>
  </si>
  <si>
    <t>Happamuuden säätöaine</t>
  </si>
  <si>
    <t>TNRB_1k</t>
  </si>
  <si>
    <t>Säilörehun lisäaine (myös entsyymit mikro-organismit, jotka on tarkoitettu lisättäväksi rehuun säilörehun parantamiseksi)</t>
  </si>
  <si>
    <t>TNRB_1l</t>
  </si>
  <si>
    <t>Denaturointiaine</t>
  </si>
  <si>
    <t>TNRB_1m</t>
  </si>
  <si>
    <t>Mykotoksiinikontaminaatiota vähentävä aine</t>
  </si>
  <si>
    <t>Sensoriset lisäaineet:</t>
  </si>
  <si>
    <t>TNRB_2a</t>
  </si>
  <si>
    <t>Väriaine</t>
  </si>
  <si>
    <t>TNRB_2b</t>
  </si>
  <si>
    <t>Aromiaine</t>
  </si>
  <si>
    <t>Ravitsemukselliset lisäaineet:</t>
  </si>
  <si>
    <t>TNRB_3a</t>
  </si>
  <si>
    <t>Vitamiini, provitamiini tai kemiallisesti tarkkaan määritellyt aine, jolla samankaltainen vaikutus</t>
  </si>
  <si>
    <t>Hivenaineyhdisteet:</t>
  </si>
  <si>
    <t>TNRB_3b_01</t>
  </si>
  <si>
    <t>Rauta (Fe) -yhdiste</t>
  </si>
  <si>
    <t>TNRB_3b_02</t>
  </si>
  <si>
    <t>Jodi (J) -yhdiste</t>
  </si>
  <si>
    <t>TNRB_3b_03</t>
  </si>
  <si>
    <t>Koboltti (Co) -yhdiste</t>
  </si>
  <si>
    <t>TNRB_3b_04</t>
  </si>
  <si>
    <t>Kupari (Cu) -yhdiste</t>
  </si>
  <si>
    <t>TNRB_3b_05</t>
  </si>
  <si>
    <t>Mangaani (Mn) -yhdiste</t>
  </si>
  <si>
    <t>TNRB_3b_06</t>
  </si>
  <si>
    <t>Sinkki (Zn) -yhdiste</t>
  </si>
  <si>
    <t>TNRB_3b_07</t>
  </si>
  <si>
    <t>Molybdeeni (Mo) -yhdiste</t>
  </si>
  <si>
    <t>TNRB_3b_08</t>
  </si>
  <si>
    <t>Seleeni (Se) -yhdiste</t>
  </si>
  <si>
    <t>Aminohapot niiden suolat ja analogit:</t>
  </si>
  <si>
    <t>TNRB_3c_01</t>
  </si>
  <si>
    <t>Metioniini</t>
  </si>
  <si>
    <t>TNRB_3c_02</t>
  </si>
  <si>
    <t>Lysiini</t>
  </si>
  <si>
    <t>TNRB_3c_03</t>
  </si>
  <si>
    <t>Treoniini</t>
  </si>
  <si>
    <t>TNRB_3c_04</t>
  </si>
  <si>
    <t>Tryptofaani</t>
  </si>
  <si>
    <t>TNRB_3c_05</t>
  </si>
  <si>
    <t>Metioniinin hydroksianalogit</t>
  </si>
  <si>
    <t>TNRB_3d</t>
  </si>
  <si>
    <t>Urea tai sen johdannainen</t>
  </si>
  <si>
    <t>Eläintuotantoon vaikuttavat</t>
  </si>
  <si>
    <t>TNRB_4a</t>
  </si>
  <si>
    <t>Ruuan sulatusta edistävä aine</t>
  </si>
  <si>
    <t>lisäaineet:</t>
  </si>
  <si>
    <t>TNRB_4b</t>
  </si>
  <si>
    <t>Suolistoflooran stabiloimiseen tarkoitettu aine</t>
  </si>
  <si>
    <t>TNRB_4c</t>
  </si>
  <si>
    <t>Ympäristöön suotuisasti vaikuttava aine</t>
  </si>
  <si>
    <t>TNRB_4d</t>
  </si>
  <si>
    <t>Muu eläintuotantoon vaikuttava aine</t>
  </si>
  <si>
    <t>Kokkidiostaatit ja histomonostaatit:</t>
  </si>
  <si>
    <t>TNRB_5</t>
  </si>
  <si>
    <t>Kokkidiostaatti tai histomostaatti</t>
  </si>
  <si>
    <t>MAAKOODIT</t>
  </si>
  <si>
    <t>Alkuperämaan / vientimaan ilmoittamisessa käytettävät maakoodit</t>
  </si>
  <si>
    <t>Alkuperämaa ei tiedossa</t>
  </si>
  <si>
    <t>ZZ</t>
  </si>
  <si>
    <t>Maa</t>
  </si>
  <si>
    <t>Maakoodi</t>
  </si>
  <si>
    <t>Afganistan</t>
  </si>
  <si>
    <t>AF</t>
  </si>
  <si>
    <t>Alankomaat</t>
  </si>
  <si>
    <t>NL</t>
  </si>
  <si>
    <t>Albania</t>
  </si>
  <si>
    <t>AL</t>
  </si>
  <si>
    <t>Algeria</t>
  </si>
  <si>
    <t>DZ</t>
  </si>
  <si>
    <t>Andorra</t>
  </si>
  <si>
    <t>AD</t>
  </si>
  <si>
    <t>Angola</t>
  </si>
  <si>
    <t>AO</t>
  </si>
  <si>
    <t>Antigua ja Barbuda</t>
  </si>
  <si>
    <t>AG</t>
  </si>
  <si>
    <t>Arabiemiirikunnat</t>
  </si>
  <si>
    <t>AE</t>
  </si>
  <si>
    <t>Argentiina</t>
  </si>
  <si>
    <t>AR</t>
  </si>
  <si>
    <t>Armenia</t>
  </si>
  <si>
    <t>AM</t>
  </si>
  <si>
    <t>Australia</t>
  </si>
  <si>
    <t>AU</t>
  </si>
  <si>
    <t>Azerbaidžan</t>
  </si>
  <si>
    <t>AZ</t>
  </si>
  <si>
    <t>Bahama</t>
  </si>
  <si>
    <t>BS</t>
  </si>
  <si>
    <t>Bahrain</t>
  </si>
  <si>
    <t>BH</t>
  </si>
  <si>
    <t>Bangladesh</t>
  </si>
  <si>
    <t>BD</t>
  </si>
  <si>
    <t>Barbados</t>
  </si>
  <si>
    <t>BB</t>
  </si>
  <si>
    <t>Belgia</t>
  </si>
  <si>
    <t>BE</t>
  </si>
  <si>
    <t>Belize</t>
  </si>
  <si>
    <t>BZ</t>
  </si>
  <si>
    <t>Benin</t>
  </si>
  <si>
    <t>BJ</t>
  </si>
  <si>
    <t>Bhutan</t>
  </si>
  <si>
    <t>BT</t>
  </si>
  <si>
    <t>Bolivia</t>
  </si>
  <si>
    <t>BO</t>
  </si>
  <si>
    <t>Bosnia ja Hertsegovina</t>
  </si>
  <si>
    <t>BA</t>
  </si>
  <si>
    <t>Botswana</t>
  </si>
  <si>
    <t>BW</t>
  </si>
  <si>
    <t>Brasilia</t>
  </si>
  <si>
    <t>BR</t>
  </si>
  <si>
    <t>Britannia (ks. Iso-Britannia)</t>
  </si>
  <si>
    <t>Brunei</t>
  </si>
  <si>
    <t>BN</t>
  </si>
  <si>
    <t>Bulgaria</t>
  </si>
  <si>
    <t>BG</t>
  </si>
  <si>
    <t>Burkina</t>
  </si>
  <si>
    <t>BF</t>
  </si>
  <si>
    <t>Burundi</t>
  </si>
  <si>
    <t>BI</t>
  </si>
  <si>
    <t>Chile</t>
  </si>
  <si>
    <t>CL</t>
  </si>
  <si>
    <t>Costa Rica</t>
  </si>
  <si>
    <t>CR</t>
  </si>
  <si>
    <t>Djibouti</t>
  </si>
  <si>
    <t>DJ</t>
  </si>
  <si>
    <t>Dominica</t>
  </si>
  <si>
    <t>DM</t>
  </si>
  <si>
    <t>Dominikaaninen tasavalta</t>
  </si>
  <si>
    <t>DO</t>
  </si>
  <si>
    <t>Ecuador</t>
  </si>
  <si>
    <t>EC</t>
  </si>
  <si>
    <t>Egypti</t>
  </si>
  <si>
    <t>EG</t>
  </si>
  <si>
    <t>El Salvador</t>
  </si>
  <si>
    <t>SV</t>
  </si>
  <si>
    <t>Eritrea</t>
  </si>
  <si>
    <t>ER</t>
  </si>
  <si>
    <t>Espanja</t>
  </si>
  <si>
    <t>ES</t>
  </si>
  <si>
    <t>Etelä-Afrikka</t>
  </si>
  <si>
    <t>ZA</t>
  </si>
  <si>
    <t>Etelä-Korea</t>
  </si>
  <si>
    <t>KR</t>
  </si>
  <si>
    <t>Etelä-Sudan</t>
  </si>
  <si>
    <t>SS</t>
  </si>
  <si>
    <t>Etiopia</t>
  </si>
  <si>
    <t>ET</t>
  </si>
  <si>
    <t>Fidži</t>
  </si>
  <si>
    <t>FJ</t>
  </si>
  <si>
    <t>Filippiinit</t>
  </si>
  <si>
    <t>PH</t>
  </si>
  <si>
    <t>Gabon</t>
  </si>
  <si>
    <t>GA</t>
  </si>
  <si>
    <t>Gambia</t>
  </si>
  <si>
    <t>GM</t>
  </si>
  <si>
    <t>Georgia</t>
  </si>
  <si>
    <t>GE</t>
  </si>
  <si>
    <t>Ghana</t>
  </si>
  <si>
    <t>GH</t>
  </si>
  <si>
    <t>Grenada</t>
  </si>
  <si>
    <t>GD</t>
  </si>
  <si>
    <t>Guatemala</t>
  </si>
  <si>
    <t>GT</t>
  </si>
  <si>
    <t>Guinea</t>
  </si>
  <si>
    <t>GN</t>
  </si>
  <si>
    <t>Guinea-Bissau</t>
  </si>
  <si>
    <t>GW</t>
  </si>
  <si>
    <t>Guyana</t>
  </si>
  <si>
    <t>GY</t>
  </si>
  <si>
    <t>Haiti</t>
  </si>
  <si>
    <t>HT</t>
  </si>
  <si>
    <t>Honduras</t>
  </si>
  <si>
    <t>HN</t>
  </si>
  <si>
    <t>Indonesia</t>
  </si>
  <si>
    <t>ID</t>
  </si>
  <si>
    <t>Intia</t>
  </si>
  <si>
    <t>IN</t>
  </si>
  <si>
    <t>Irak</t>
  </si>
  <si>
    <t>IQ</t>
  </si>
  <si>
    <t>Iran</t>
  </si>
  <si>
    <t>IR</t>
  </si>
  <si>
    <t>Irlanti</t>
  </si>
  <si>
    <t>IE</t>
  </si>
  <si>
    <t>Islanti</t>
  </si>
  <si>
    <t>IS</t>
  </si>
  <si>
    <t>Iso-Britannia</t>
  </si>
  <si>
    <t>GB</t>
  </si>
  <si>
    <t>Israel</t>
  </si>
  <si>
    <t>IL</t>
  </si>
  <si>
    <t>Italia</t>
  </si>
  <si>
    <t>IT</t>
  </si>
  <si>
    <t>Itä-Timor</t>
  </si>
  <si>
    <t>TL</t>
  </si>
  <si>
    <t>Itävalta</t>
  </si>
  <si>
    <t>AT</t>
  </si>
  <si>
    <t>Jamaika</t>
  </si>
  <si>
    <t>JM</t>
  </si>
  <si>
    <t>Japani</t>
  </si>
  <si>
    <t>JP</t>
  </si>
  <si>
    <t>Jemen</t>
  </si>
  <si>
    <t>YE</t>
  </si>
  <si>
    <t>Jordania</t>
  </si>
  <si>
    <t>JO</t>
  </si>
  <si>
    <t>Kambodža</t>
  </si>
  <si>
    <t>KH</t>
  </si>
  <si>
    <t>Kamerun</t>
  </si>
  <si>
    <t>CM</t>
  </si>
  <si>
    <t>Kanada</t>
  </si>
  <si>
    <t>CA</t>
  </si>
  <si>
    <t>Kap Verde</t>
  </si>
  <si>
    <t>CV</t>
  </si>
  <si>
    <t>Kazakstan</t>
  </si>
  <si>
    <t>KZ</t>
  </si>
  <si>
    <t>Kenia</t>
  </si>
  <si>
    <t>KE</t>
  </si>
  <si>
    <t>Keski-Afrikan tasavalta</t>
  </si>
  <si>
    <t>CF</t>
  </si>
  <si>
    <t>Kiina</t>
  </si>
  <si>
    <t>CN</t>
  </si>
  <si>
    <t>Kirgisia</t>
  </si>
  <si>
    <t>KG</t>
  </si>
  <si>
    <t>Kiribati</t>
  </si>
  <si>
    <t>KI</t>
  </si>
  <si>
    <t>Kolumbia</t>
  </si>
  <si>
    <t>CO</t>
  </si>
  <si>
    <t>Komorit</t>
  </si>
  <si>
    <t>KM</t>
  </si>
  <si>
    <t>Kongo</t>
  </si>
  <si>
    <t>CG</t>
  </si>
  <si>
    <t>Kongon demokraattinen tasavalta</t>
  </si>
  <si>
    <t>CD</t>
  </si>
  <si>
    <t>Kreikka</t>
  </si>
  <si>
    <t>EL</t>
  </si>
  <si>
    <t>Kroatia</t>
  </si>
  <si>
    <t>HR</t>
  </si>
  <si>
    <t>Kuuba</t>
  </si>
  <si>
    <t>CU</t>
  </si>
  <si>
    <t>Kuwait</t>
  </si>
  <si>
    <t>KW</t>
  </si>
  <si>
    <t>Kypros</t>
  </si>
  <si>
    <t>CY</t>
  </si>
  <si>
    <t>Laos</t>
  </si>
  <si>
    <t>LA</t>
  </si>
  <si>
    <t>Latvia</t>
  </si>
  <si>
    <t>LV</t>
  </si>
  <si>
    <t>Lesotho</t>
  </si>
  <si>
    <t>LS</t>
  </si>
  <si>
    <t>Libanon</t>
  </si>
  <si>
    <t>LB</t>
  </si>
  <si>
    <t>Liberia</t>
  </si>
  <si>
    <t>LR</t>
  </si>
  <si>
    <t>Libya</t>
  </si>
  <si>
    <t>LY</t>
  </si>
  <si>
    <t>Liechtenstein</t>
  </si>
  <si>
    <t>LI</t>
  </si>
  <si>
    <t>Liettua</t>
  </si>
  <si>
    <t>LT</t>
  </si>
  <si>
    <t>Luxemburg</t>
  </si>
  <si>
    <t>LU</t>
  </si>
  <si>
    <t>Madagaskar</t>
  </si>
  <si>
    <t>MG</t>
  </si>
  <si>
    <t>Malawi</t>
  </si>
  <si>
    <t>MW</t>
  </si>
  <si>
    <t>Malediivit</t>
  </si>
  <si>
    <t>MV</t>
  </si>
  <si>
    <t>Malesia</t>
  </si>
  <si>
    <t>MY</t>
  </si>
  <si>
    <t>Mali</t>
  </si>
  <si>
    <t>ML</t>
  </si>
  <si>
    <t>Malta</t>
  </si>
  <si>
    <t>MT</t>
  </si>
  <si>
    <t>Marokko</t>
  </si>
  <si>
    <t>MA</t>
  </si>
  <si>
    <t>Marshallinsaaret</t>
  </si>
  <si>
    <t>MH</t>
  </si>
  <si>
    <t>Mauritania</t>
  </si>
  <si>
    <t>MR</t>
  </si>
  <si>
    <t>Mauritius</t>
  </si>
  <si>
    <t>MU</t>
  </si>
  <si>
    <t>Meksiko</t>
  </si>
  <si>
    <t>MX</t>
  </si>
  <si>
    <t>Mikronesia</t>
  </si>
  <si>
    <t>FM</t>
  </si>
  <si>
    <t>Moldova</t>
  </si>
  <si>
    <t>MD</t>
  </si>
  <si>
    <t>Monaco</t>
  </si>
  <si>
    <t>MC</t>
  </si>
  <si>
    <t>Mongolia</t>
  </si>
  <si>
    <t>MN</t>
  </si>
  <si>
    <t>Montenegro</t>
  </si>
  <si>
    <t>ME</t>
  </si>
  <si>
    <t>Mosambik</t>
  </si>
  <si>
    <t>MZ</t>
  </si>
  <si>
    <t>Myanmar/Burma</t>
  </si>
  <si>
    <t>MM</t>
  </si>
  <si>
    <t>Namibia</t>
  </si>
  <si>
    <t>NA</t>
  </si>
  <si>
    <t>Nauru</t>
  </si>
  <si>
    <t>NR</t>
  </si>
  <si>
    <t>Nepal</t>
  </si>
  <si>
    <t>NP</t>
  </si>
  <si>
    <t>Nicaragua</t>
  </si>
  <si>
    <t>NI</t>
  </si>
  <si>
    <t>Niger</t>
  </si>
  <si>
    <t>NE</t>
  </si>
  <si>
    <t>Nigeria</t>
  </si>
  <si>
    <t>NG</t>
  </si>
  <si>
    <t>Norja</t>
  </si>
  <si>
    <t>NO</t>
  </si>
  <si>
    <t>Norsunluurannikko</t>
  </si>
  <si>
    <t>CI</t>
  </si>
  <si>
    <t>Oman</t>
  </si>
  <si>
    <t>OM</t>
  </si>
  <si>
    <t>Pakistan</t>
  </si>
  <si>
    <t>PK</t>
  </si>
  <si>
    <t>Palau</t>
  </si>
  <si>
    <t>PW</t>
  </si>
  <si>
    <t>Panama</t>
  </si>
  <si>
    <t>PA</t>
  </si>
  <si>
    <t>Papua-Uusi-Guinea</t>
  </si>
  <si>
    <t>PG</t>
  </si>
  <si>
    <t>Paraguay</t>
  </si>
  <si>
    <t>PY</t>
  </si>
  <si>
    <t>Peru</t>
  </si>
  <si>
    <t>PE</t>
  </si>
  <si>
    <t>Pohjois-Korea</t>
  </si>
  <si>
    <t>KP</t>
  </si>
  <si>
    <t>Portugali</t>
  </si>
  <si>
    <t>PT</t>
  </si>
  <si>
    <t>Puola</t>
  </si>
  <si>
    <t>PL</t>
  </si>
  <si>
    <t>Päiväntasaajan Guinea</t>
  </si>
  <si>
    <t>GQ</t>
  </si>
  <si>
    <t>Qatar</t>
  </si>
  <si>
    <t>QA</t>
  </si>
  <si>
    <t>Ranska</t>
  </si>
  <si>
    <t>FR</t>
  </si>
  <si>
    <t>Romania</t>
  </si>
  <si>
    <t>RO</t>
  </si>
  <si>
    <t>Ruanda</t>
  </si>
  <si>
    <t>RW</t>
  </si>
  <si>
    <t>Ruotsi</t>
  </si>
  <si>
    <t>SE</t>
  </si>
  <si>
    <t>Saint Kitts ja Nevis</t>
  </si>
  <si>
    <t>KN</t>
  </si>
  <si>
    <t>Saint Lucia</t>
  </si>
  <si>
    <t>LC</t>
  </si>
  <si>
    <t>Saint Vincent ja Grenadiinit</t>
  </si>
  <si>
    <t>VC</t>
  </si>
  <si>
    <t>Saksa</t>
  </si>
  <si>
    <t>DE</t>
  </si>
  <si>
    <t>Salomonsaaret</t>
  </si>
  <si>
    <t>SB</t>
  </si>
  <si>
    <t>Sambia</t>
  </si>
  <si>
    <t>ZM</t>
  </si>
  <si>
    <t>Samoa</t>
  </si>
  <si>
    <t>WS</t>
  </si>
  <si>
    <t>San Marino</t>
  </si>
  <si>
    <t>SM</t>
  </si>
  <si>
    <t>São Tomé ja Príncipe</t>
  </si>
  <si>
    <t>ST</t>
  </si>
  <si>
    <t>Saudi-Arabia</t>
  </si>
  <si>
    <t>SA</t>
  </si>
  <si>
    <t>Senegal</t>
  </si>
  <si>
    <t>SN</t>
  </si>
  <si>
    <t>Serbia</t>
  </si>
  <si>
    <t>RS</t>
  </si>
  <si>
    <t>Seychellit</t>
  </si>
  <si>
    <t>SC</t>
  </si>
  <si>
    <t>Sierra Leone</t>
  </si>
  <si>
    <t>SL</t>
  </si>
  <si>
    <t>Singapore</t>
  </si>
  <si>
    <t>SG</t>
  </si>
  <si>
    <t>Slovakia</t>
  </si>
  <si>
    <t>SK</t>
  </si>
  <si>
    <t>Slovenia</t>
  </si>
  <si>
    <t>SI</t>
  </si>
  <si>
    <t>Somalia</t>
  </si>
  <si>
    <t>SO</t>
  </si>
  <si>
    <t>Sri Lanka</t>
  </si>
  <si>
    <t>LK</t>
  </si>
  <si>
    <t>Sudan</t>
  </si>
  <si>
    <t>SD</t>
  </si>
  <si>
    <t>Suomi</t>
  </si>
  <si>
    <t>FI</t>
  </si>
  <si>
    <t>Suriname</t>
  </si>
  <si>
    <t>SR</t>
  </si>
  <si>
    <t>Swazimaa</t>
  </si>
  <si>
    <t>SZ</t>
  </si>
  <si>
    <t>Sveitsi</t>
  </si>
  <si>
    <t>CH</t>
  </si>
  <si>
    <t>Syyria</t>
  </si>
  <si>
    <t>SY</t>
  </si>
  <si>
    <t>Tadžikistan</t>
  </si>
  <si>
    <t>TJ</t>
  </si>
  <si>
    <t>Taiwan</t>
  </si>
  <si>
    <t>TW</t>
  </si>
  <si>
    <t>Tansania</t>
  </si>
  <si>
    <t>TZ</t>
  </si>
  <si>
    <t>Tanska</t>
  </si>
  <si>
    <t>DK</t>
  </si>
  <si>
    <t>Thaimaa</t>
  </si>
  <si>
    <t>TH</t>
  </si>
  <si>
    <t>Timor (ks. Itä-Timor)</t>
  </si>
  <si>
    <t>Togo</t>
  </si>
  <si>
    <t>TG</t>
  </si>
  <si>
    <t>Tonga</t>
  </si>
  <si>
    <t>TO</t>
  </si>
  <si>
    <t>Trinidad ja Tobago</t>
  </si>
  <si>
    <t>TT</t>
  </si>
  <si>
    <t>Tšad</t>
  </si>
  <si>
    <t>TD</t>
  </si>
  <si>
    <t>Tšekki</t>
  </si>
  <si>
    <t>CZ</t>
  </si>
  <si>
    <t>Tunisia</t>
  </si>
  <si>
    <t>TN</t>
  </si>
  <si>
    <t>Turkki</t>
  </si>
  <si>
    <t>TR</t>
  </si>
  <si>
    <t>Turkmenistan</t>
  </si>
  <si>
    <t>TM</t>
  </si>
  <si>
    <t>Tuvalu</t>
  </si>
  <si>
    <t>TV</t>
  </si>
  <si>
    <t>Uganda</t>
  </si>
  <si>
    <t>UG</t>
  </si>
  <si>
    <t>Ukraina</t>
  </si>
  <si>
    <t>UA</t>
  </si>
  <si>
    <t>Unkari</t>
  </si>
  <si>
    <t>HU</t>
  </si>
  <si>
    <t>Uruguay</t>
  </si>
  <si>
    <t>UY</t>
  </si>
  <si>
    <t>Uusi-Seelanti</t>
  </si>
  <si>
    <t>NZ</t>
  </si>
  <si>
    <t>Uzbekistan</t>
  </si>
  <si>
    <t>UZ</t>
  </si>
  <si>
    <t>Valko-Venäjä</t>
  </si>
  <si>
    <t>BY</t>
  </si>
  <si>
    <t>Vanuatu</t>
  </si>
  <si>
    <t>VU</t>
  </si>
  <si>
    <t>Venezuela</t>
  </si>
  <si>
    <t>VE</t>
  </si>
  <si>
    <t>Venäjä</t>
  </si>
  <si>
    <t>RU</t>
  </si>
  <si>
    <t>Vietnam</t>
  </si>
  <si>
    <t>VN</t>
  </si>
  <si>
    <t>Viro</t>
  </si>
  <si>
    <t>EE</t>
  </si>
  <si>
    <t>Yhdistynyt kuningaskunta (ks. Iso-Britannia)</t>
  </si>
  <si>
    <t>Yhdysvallat</t>
  </si>
  <si>
    <t>US</t>
  </si>
  <si>
    <t>Zimbabwe</t>
  </si>
  <si>
    <t>ZW</t>
  </si>
  <si>
    <t>Summa  / Valm_kotim</t>
  </si>
  <si>
    <t>Summa  / Valm_vienti</t>
  </si>
  <si>
    <t>Summa</t>
  </si>
  <si>
    <t>Kaikki yhteensä</t>
  </si>
  <si>
    <t>Summa  / Pakk_kotim</t>
  </si>
  <si>
    <t>Summa  / Pakk_vienti</t>
  </si>
  <si>
    <t>Ei käytössä</t>
  </si>
  <si>
    <t xml:space="preserve">rehu.ilmoitukset@ruokavirasto.fi </t>
  </si>
  <si>
    <t>Ruokavirasto</t>
  </si>
  <si>
    <t>Rehujaosto</t>
  </si>
  <si>
    <t>PL 200</t>
  </si>
  <si>
    <t>00027 RUOKAVIRASTO</t>
  </si>
  <si>
    <t>kotimainen valmistaja tai</t>
  </si>
  <si>
    <t xml:space="preserve"> sisämarkkinatuoja/ maahantuoja</t>
  </si>
  <si>
    <t>6. Pakatun lisäaineen</t>
  </si>
  <si>
    <t>Linkki rekisteriin</t>
  </si>
  <si>
    <r>
      <t xml:space="preserve">Vuosi-ilmoituslomakkeet Ruokaviraston kotisivuilla osoitteessa:
</t>
    </r>
    <r>
      <rPr>
        <sz val="10"/>
        <rFont val="Arial"/>
        <family val="2"/>
      </rPr>
      <t xml:space="preserve">https://www.ruokavirasto.fi/tietoa-meista/asiointi/oppaat-ja-lomakkeet/yritykset/rehut/rehualan-lomakkeet/vuosi-ilmoituslomakkeet/ </t>
    </r>
  </si>
  <si>
    <t>Alla oleva yhteenvetotaulukko päivitetään Ruokavirastossa</t>
  </si>
  <si>
    <t>Rehulain 86/2008 18 §:n mukainen vuosi-ilmoitus ajalta 1.1. - 31.12.2021</t>
  </si>
  <si>
    <t>TNRB_3c_06</t>
  </si>
  <si>
    <t>Arginiini</t>
  </si>
  <si>
    <t>TNRB_3c_07</t>
  </si>
  <si>
    <t>Valiini</t>
  </si>
  <si>
    <r>
      <t xml:space="preserve">Jos toiminta on vain lisäaineen pakkaamista esim. pienpakkauksiin, pakatut määrät ilmoitetaan välilehdellä "C. Pakkaaminen". 
</t>
    </r>
    <r>
      <rPr>
        <b/>
        <sz val="10"/>
        <color rgb="FFFF0000"/>
        <rFont val="Arial"/>
        <family val="2"/>
      </rPr>
      <t>Omaa valmistusta tai tuontia, jonka toimija itse pakkaa esim. pienpakkauksiin, ei ilmoiteta tässä. Oma valmistus ilmoitetaan vain välilehdellä A. ja tuontimäärät ilmoitetaan vain rehuaineiden tuontilomakkeella.</t>
    </r>
  </si>
  <si>
    <t>rehukäyttöön</t>
  </si>
  <si>
    <t>4. Rehukäyttöön pakatut määrät,kg</t>
  </si>
  <si>
    <t>TNRB_3c_08</t>
  </si>
  <si>
    <t>TNRB_3c_09</t>
  </si>
  <si>
    <t>TNRB_3c_10</t>
  </si>
  <si>
    <t>TNRB_3c_11</t>
  </si>
  <si>
    <t>TNRB_3c_12</t>
  </si>
  <si>
    <t>Glutamiini</t>
  </si>
  <si>
    <t>Kystiini</t>
  </si>
  <si>
    <t>Leusiini</t>
  </si>
  <si>
    <t>Isoleusiini</t>
  </si>
  <si>
    <t>Histidiini</t>
  </si>
  <si>
    <t>Tyrosiini</t>
  </si>
  <si>
    <t>TNRB_3c_13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</si>
</sst>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i/>
      <sz val="10"/>
      <name val="Arial"/>
      <family val="2"/>
    </font>
    <font>
      <sz val="10"/>
      <name val="Arial"/>
      <family val="2"/>
    </font>
    <font>
      <b/>
      <sz val="10"/>
      <name val="Arial"/>
      <family val="2"/>
    </font>
    <font>
      <u/>
      <sz val="10"/>
      <color indexed="12"/>
      <name val="Arial"/>
      <family val="2"/>
    </font>
    <font>
      <b/>
      <sz val="11"/>
      <name val="Arial"/>
      <family val="2"/>
    </font>
    <font>
      <sz val="11"/>
      <name val="Arial"/>
      <family val="2"/>
    </font>
    <font>
      <sz val="10"/>
      <color rgb="FFFF0000"/>
      <name val="Arial"/>
      <family val="2"/>
    </font>
    <font>
      <sz val="11"/>
      <color theme="0"/>
      <name val="Arial"/>
      <family val="2"/>
    </font>
    <font>
      <b/>
      <sz val="11"/>
      <color indexed="10"/>
      <name val="Arial"/>
      <family val="2"/>
    </font>
    <font>
      <b/>
      <u/>
      <sz val="10"/>
      <color indexed="12"/>
      <name val="Arial"/>
      <family val="2"/>
    </font>
    <font>
      <b/>
      <sz val="9"/>
      <name val="Arial"/>
      <family val="2"/>
    </font>
    <font>
      <sz val="9"/>
      <name val="Arial"/>
      <family val="2"/>
    </font>
    <font>
      <sz val="10"/>
      <color theme="0"/>
      <name val="Arial"/>
      <family val="2"/>
    </font>
    <font>
      <sz val="8"/>
      <color theme="0" tint="-0.14999847407452621"/>
      <name val="Arial"/>
      <family val="2"/>
    </font>
    <font>
      <sz val="9"/>
      <color theme="0"/>
      <name val="Arial"/>
      <family val="2"/>
    </font>
    <font>
      <sz val="8"/>
      <color theme="0"/>
      <name val="Arial"/>
      <family val="2"/>
    </font>
    <font>
      <sz val="8"/>
      <color rgb="FFFF0000"/>
      <name val="Arial"/>
      <family val="2"/>
    </font>
    <font>
      <sz val="11"/>
      <name val="Calibri"/>
      <family val="2"/>
    </font>
    <font>
      <sz val="10"/>
      <color indexed="10"/>
      <name val="Arial"/>
      <family val="2"/>
    </font>
    <font>
      <b/>
      <sz val="14"/>
      <name val="Arial"/>
      <family val="2"/>
    </font>
    <font>
      <b/>
      <sz val="10"/>
      <color rgb="FFFF0000"/>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9"/>
        <bgColor indexed="64"/>
      </patternFill>
    </fill>
    <fill>
      <patternFill patternType="solid">
        <fgColor indexed="43"/>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0C0C0"/>
        <bgColor indexed="64"/>
      </patternFill>
    </fill>
    <fill>
      <patternFill patternType="solid">
        <fgColor rgb="FFD9D9D9"/>
        <bgColor indexed="64"/>
      </patternFill>
    </fill>
    <fill>
      <patternFill patternType="solid">
        <fgColor theme="0" tint="-0.34998626667073579"/>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2">
    <xf numFmtId="0" fontId="0" fillId="0" borderId="0"/>
    <xf numFmtId="0" fontId="4" fillId="0" borderId="0" applyNumberFormat="0" applyFill="0" applyBorder="0" applyAlignment="0" applyProtection="0">
      <alignment vertical="top"/>
      <protection locked="0"/>
    </xf>
  </cellStyleXfs>
  <cellXfs count="214">
    <xf numFmtId="0" fontId="0" fillId="0" borderId="0" xfId="0"/>
    <xf numFmtId="0" fontId="2" fillId="2" borderId="0" xfId="0" applyFont="1" applyFill="1" applyBorder="1"/>
    <xf numFmtId="0" fontId="3" fillId="3" borderId="2" xfId="0" applyFont="1" applyFill="1" applyBorder="1" applyAlignment="1">
      <alignment vertical="center"/>
    </xf>
    <xf numFmtId="0" fontId="3" fillId="3" borderId="3" xfId="0" applyFont="1" applyFill="1" applyBorder="1" applyAlignment="1">
      <alignment vertical="center"/>
    </xf>
    <xf numFmtId="0" fontId="3" fillId="4" borderId="0" xfId="0" applyFont="1" applyFill="1" applyAlignment="1">
      <alignment vertical="top"/>
    </xf>
    <xf numFmtId="0" fontId="2" fillId="4" borderId="0" xfId="0" applyFont="1" applyFill="1"/>
    <xf numFmtId="0" fontId="3" fillId="4" borderId="0" xfId="0" applyFont="1" applyFill="1" applyBorder="1" applyAlignment="1">
      <alignment vertical="top"/>
    </xf>
    <xf numFmtId="0" fontId="3" fillId="4" borderId="5" xfId="0" applyFont="1" applyFill="1" applyBorder="1" applyAlignment="1">
      <alignment vertical="top"/>
    </xf>
    <xf numFmtId="0" fontId="2" fillId="4" borderId="5" xfId="0" applyFont="1" applyFill="1" applyBorder="1" applyAlignment="1">
      <alignment horizontal="left" vertical="top" wrapText="1"/>
    </xf>
    <xf numFmtId="0" fontId="2" fillId="4" borderId="0" xfId="0" applyFont="1" applyFill="1" applyAlignment="1">
      <alignment vertical="top"/>
    </xf>
    <xf numFmtId="0" fontId="2" fillId="4" borderId="0" xfId="0" quotePrefix="1" applyFont="1" applyFill="1" applyAlignment="1">
      <alignment vertical="top" wrapText="1"/>
    </xf>
    <xf numFmtId="0" fontId="2" fillId="0" borderId="1" xfId="0" applyFont="1" applyFill="1" applyBorder="1"/>
    <xf numFmtId="0" fontId="6" fillId="4" borderId="2" xfId="0" applyFont="1" applyFill="1" applyBorder="1"/>
    <xf numFmtId="0" fontId="6" fillId="4" borderId="3" xfId="0" applyFont="1" applyFill="1" applyBorder="1"/>
    <xf numFmtId="0" fontId="6" fillId="4" borderId="0" xfId="0" applyFont="1" applyFill="1"/>
    <xf numFmtId="0" fontId="5" fillId="7" borderId="4" xfId="0" applyFont="1" applyFill="1" applyBorder="1" applyAlignment="1">
      <alignment horizontal="center" vertical="center"/>
    </xf>
    <xf numFmtId="0" fontId="5" fillId="8" borderId="4" xfId="0" applyFont="1" applyFill="1" applyBorder="1" applyAlignment="1">
      <alignment vertical="center"/>
    </xf>
    <xf numFmtId="0" fontId="5" fillId="2" borderId="2" xfId="0" applyFont="1" applyFill="1" applyBorder="1" applyAlignment="1">
      <alignment horizontal="left" vertical="center"/>
    </xf>
    <xf numFmtId="0" fontId="5" fillId="2" borderId="3" xfId="0" applyFont="1" applyFill="1" applyBorder="1" applyAlignment="1">
      <alignment vertical="center"/>
    </xf>
    <xf numFmtId="0" fontId="6" fillId="4" borderId="0" xfId="0" applyFont="1" applyFill="1" applyAlignment="1">
      <alignment vertical="center"/>
    </xf>
    <xf numFmtId="0" fontId="6" fillId="4" borderId="0" xfId="0" applyFont="1" applyFill="1" applyBorder="1" applyAlignment="1">
      <alignment horizontal="left"/>
    </xf>
    <xf numFmtId="3" fontId="6" fillId="4" borderId="0" xfId="0" applyNumberFormat="1" applyFont="1" applyFill="1" applyBorder="1"/>
    <xf numFmtId="0" fontId="6" fillId="4" borderId="0" xfId="0" applyFont="1" applyFill="1" applyBorder="1"/>
    <xf numFmtId="0" fontId="5" fillId="4" borderId="0" xfId="0" applyFont="1" applyFill="1"/>
    <xf numFmtId="0" fontId="3" fillId="4" borderId="0" xfId="0" applyFont="1" applyFill="1"/>
    <xf numFmtId="0" fontId="2" fillId="4" borderId="0" xfId="0" applyFont="1" applyFill="1" applyAlignment="1">
      <alignment horizontal="left" vertical="top"/>
    </xf>
    <xf numFmtId="0" fontId="3" fillId="9" borderId="0" xfId="0" applyFont="1" applyFill="1" applyAlignment="1">
      <alignment vertical="top"/>
    </xf>
    <xf numFmtId="0" fontId="2" fillId="9" borderId="0" xfId="0" applyFont="1" applyFill="1" applyAlignment="1">
      <alignment horizontal="left" vertical="top"/>
    </xf>
    <xf numFmtId="0" fontId="3" fillId="4" borderId="0" xfId="0" applyFont="1" applyFill="1" applyAlignment="1">
      <alignment vertical="top" wrapText="1"/>
    </xf>
    <xf numFmtId="0" fontId="4" fillId="4" borderId="0" xfId="1" applyFill="1" applyAlignment="1" applyProtection="1">
      <alignment horizontal="left" vertical="center" wrapText="1"/>
    </xf>
    <xf numFmtId="0" fontId="2" fillId="4" borderId="0" xfId="0" applyFont="1" applyFill="1" applyAlignment="1">
      <alignment horizontal="left" vertical="center" wrapText="1"/>
    </xf>
    <xf numFmtId="0" fontId="2" fillId="4" borderId="0" xfId="0" applyFont="1" applyFill="1" applyAlignment="1"/>
    <xf numFmtId="0" fontId="2" fillId="4" borderId="0" xfId="0" applyFont="1" applyFill="1" applyBorder="1" applyAlignment="1">
      <alignment horizontal="left" vertical="top" wrapText="1"/>
    </xf>
    <xf numFmtId="0" fontId="3" fillId="4" borderId="0" xfId="0" applyFont="1" applyFill="1" applyAlignment="1">
      <alignment vertical="center"/>
    </xf>
    <xf numFmtId="0" fontId="2" fillId="4" borderId="0" xfId="0" applyFont="1" applyFill="1" applyAlignment="1">
      <alignment vertical="center"/>
    </xf>
    <xf numFmtId="0" fontId="2" fillId="4" borderId="0" xfId="0" applyFont="1" applyFill="1" applyAlignment="1">
      <alignment vertical="top" wrapText="1"/>
    </xf>
    <xf numFmtId="0" fontId="2" fillId="4" borderId="0" xfId="0" applyFont="1" applyFill="1" applyBorder="1" applyAlignment="1">
      <alignment vertical="top" wrapText="1"/>
    </xf>
    <xf numFmtId="0" fontId="3" fillId="3" borderId="2" xfId="0" applyFont="1" applyFill="1" applyBorder="1" applyAlignment="1">
      <alignment vertical="top"/>
    </xf>
    <xf numFmtId="0" fontId="2" fillId="3" borderId="2" xfId="0" applyFont="1" applyFill="1" applyBorder="1" applyAlignment="1">
      <alignment horizontal="left" vertical="top" wrapText="1"/>
    </xf>
    <xf numFmtId="0" fontId="2" fillId="4" borderId="0" xfId="1" applyFont="1" applyFill="1" applyAlignment="1" applyProtection="1">
      <alignment vertical="top" wrapText="1"/>
    </xf>
    <xf numFmtId="0" fontId="3" fillId="4" borderId="0" xfId="1" applyFont="1" applyFill="1" applyAlignment="1" applyProtection="1">
      <alignment vertical="top" wrapText="1"/>
    </xf>
    <xf numFmtId="0" fontId="4" fillId="0" borderId="0" xfId="1" applyAlignment="1" applyProtection="1">
      <alignment horizontal="right" vertical="center"/>
    </xf>
    <xf numFmtId="0" fontId="8" fillId="4" borderId="0" xfId="0" applyFont="1" applyFill="1"/>
    <xf numFmtId="0" fontId="5" fillId="6" borderId="1" xfId="0" applyFont="1" applyFill="1" applyBorder="1" applyAlignment="1">
      <alignment vertical="center"/>
    </xf>
    <xf numFmtId="0" fontId="5" fillId="6" borderId="2" xfId="0" applyFont="1" applyFill="1" applyBorder="1" applyAlignment="1">
      <alignment vertical="center"/>
    </xf>
    <xf numFmtId="0" fontId="5" fillId="6" borderId="3" xfId="0" applyFont="1" applyFill="1" applyBorder="1" applyAlignment="1">
      <alignment vertical="center"/>
    </xf>
    <xf numFmtId="0" fontId="3" fillId="7" borderId="6" xfId="0" applyFont="1" applyFill="1" applyBorder="1" applyAlignment="1">
      <alignment horizontal="center" vertical="center"/>
    </xf>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9" fillId="2" borderId="5" xfId="0" applyFont="1" applyFill="1" applyBorder="1" applyAlignment="1">
      <alignment vertical="center"/>
    </xf>
    <xf numFmtId="0" fontId="9" fillId="2" borderId="11" xfId="0" applyFont="1" applyFill="1" applyBorder="1" applyAlignment="1">
      <alignment vertical="center"/>
    </xf>
    <xf numFmtId="0" fontId="8" fillId="4" borderId="0" xfId="0" applyFont="1" applyFill="1" applyAlignment="1">
      <alignment vertical="center"/>
    </xf>
    <xf numFmtId="0" fontId="5" fillId="8" borderId="12" xfId="0" applyFont="1" applyFill="1" applyBorder="1" applyAlignment="1">
      <alignment vertical="center"/>
    </xf>
    <xf numFmtId="0" fontId="10" fillId="8" borderId="9" xfId="1" applyFont="1" applyFill="1" applyBorder="1" applyAlignment="1" applyProtection="1">
      <alignment horizontal="center" vertical="center"/>
    </xf>
    <xf numFmtId="0" fontId="11" fillId="10" borderId="7" xfId="0" applyFont="1" applyFill="1" applyBorder="1" applyAlignment="1">
      <alignment horizontal="left" vertical="top"/>
    </xf>
    <xf numFmtId="0" fontId="3" fillId="10" borderId="7" xfId="0" applyFont="1" applyFill="1" applyBorder="1" applyAlignment="1">
      <alignment horizontal="center" vertical="top" wrapText="1"/>
    </xf>
    <xf numFmtId="0" fontId="5" fillId="8" borderId="0" xfId="0" applyFont="1" applyFill="1" applyBorder="1" applyAlignment="1">
      <alignment horizontal="center" vertical="top" wrapText="1"/>
    </xf>
    <xf numFmtId="0" fontId="5" fillId="8" borderId="13" xfId="0" applyFont="1" applyFill="1" applyBorder="1" applyAlignment="1">
      <alignment horizontal="center" vertical="top" wrapText="1"/>
    </xf>
    <xf numFmtId="0" fontId="5" fillId="8" borderId="12" xfId="0" applyFont="1" applyFill="1" applyBorder="1" applyAlignment="1">
      <alignment horizontal="left" vertical="center"/>
    </xf>
    <xf numFmtId="0" fontId="12" fillId="8" borderId="7" xfId="0" applyFont="1" applyFill="1" applyBorder="1" applyAlignment="1">
      <alignment horizontal="center" vertical="top"/>
    </xf>
    <xf numFmtId="0" fontId="12" fillId="8" borderId="7" xfId="0" applyFont="1" applyFill="1" applyBorder="1" applyAlignment="1">
      <alignment horizontal="center" vertical="top" wrapText="1"/>
    </xf>
    <xf numFmtId="0" fontId="4" fillId="8" borderId="7" xfId="1" applyFill="1" applyBorder="1" applyAlignment="1" applyProtection="1">
      <alignment horizontal="center" vertical="top" wrapText="1"/>
    </xf>
    <xf numFmtId="0" fontId="6" fillId="8" borderId="13" xfId="0" applyFont="1" applyFill="1" applyBorder="1" applyAlignment="1">
      <alignment horizontal="center" vertical="top" wrapText="1"/>
    </xf>
    <xf numFmtId="0" fontId="12" fillId="10" borderId="0" xfId="0" applyFont="1" applyFill="1" applyBorder="1" applyAlignment="1">
      <alignment horizontal="center" vertical="top" wrapText="1"/>
    </xf>
    <xf numFmtId="0" fontId="12" fillId="10" borderId="7" xfId="0" applyFont="1" applyFill="1" applyBorder="1" applyAlignment="1">
      <alignment horizontal="center" vertical="top" wrapText="1"/>
    </xf>
    <xf numFmtId="0" fontId="12" fillId="10" borderId="7" xfId="0" applyFont="1" applyFill="1" applyBorder="1" applyAlignment="1">
      <alignment horizontal="center" vertical="top"/>
    </xf>
    <xf numFmtId="0" fontId="6" fillId="8" borderId="14" xfId="0" applyFont="1" applyFill="1" applyBorder="1"/>
    <xf numFmtId="0" fontId="10" fillId="8" borderId="15" xfId="1" applyFont="1" applyFill="1" applyBorder="1" applyAlignment="1" applyProtection="1">
      <alignment horizontal="center"/>
    </xf>
    <xf numFmtId="0" fontId="10" fillId="8" borderId="9" xfId="1" applyFont="1" applyFill="1" applyBorder="1" applyAlignment="1" applyProtection="1">
      <alignment horizontal="center"/>
    </xf>
    <xf numFmtId="0" fontId="12" fillId="10" borderId="16" xfId="0" applyFont="1" applyFill="1" applyBorder="1" applyAlignment="1">
      <alignment horizontal="center" vertical="top" wrapText="1"/>
    </xf>
    <xf numFmtId="0" fontId="12" fillId="8" borderId="17" xfId="0" applyFont="1" applyFill="1" applyBorder="1" applyAlignment="1">
      <alignment horizontal="center"/>
    </xf>
    <xf numFmtId="0" fontId="2" fillId="8" borderId="18" xfId="0" applyFont="1" applyFill="1" applyBorder="1" applyAlignment="1">
      <alignment horizontal="center"/>
    </xf>
    <xf numFmtId="0" fontId="3" fillId="11" borderId="19" xfId="0" applyFont="1" applyFill="1" applyBorder="1" applyAlignment="1">
      <alignment horizontal="right"/>
    </xf>
    <xf numFmtId="0" fontId="2" fillId="11" borderId="20" xfId="0" applyFont="1" applyFill="1" applyBorder="1" applyAlignment="1"/>
    <xf numFmtId="0" fontId="2" fillId="11" borderId="20" xfId="0" applyFont="1" applyFill="1" applyBorder="1" applyAlignment="1">
      <alignment horizontal="center"/>
    </xf>
    <xf numFmtId="3" fontId="3" fillId="11" borderId="21" xfId="0" applyNumberFormat="1" applyFont="1" applyFill="1" applyBorder="1"/>
    <xf numFmtId="0" fontId="2" fillId="11" borderId="21" xfId="0" applyFont="1" applyFill="1" applyBorder="1"/>
    <xf numFmtId="0" fontId="13" fillId="4" borderId="0" xfId="0" applyFont="1" applyFill="1"/>
    <xf numFmtId="0" fontId="14" fillId="11" borderId="22" xfId="0" applyFont="1" applyFill="1" applyBorder="1" applyAlignment="1">
      <alignment horizontal="left" vertical="center"/>
    </xf>
    <xf numFmtId="0" fontId="14" fillId="11" borderId="23" xfId="0" applyFont="1" applyFill="1" applyBorder="1" applyAlignment="1">
      <alignment horizontal="center" vertical="center"/>
    </xf>
    <xf numFmtId="3" fontId="14" fillId="11" borderId="22" xfId="0" applyNumberFormat="1" applyFont="1" applyFill="1" applyBorder="1" applyAlignment="1">
      <alignment horizontal="center" vertical="center"/>
    </xf>
    <xf numFmtId="0" fontId="14" fillId="11" borderId="22" xfId="0" applyFont="1" applyFill="1" applyBorder="1" applyAlignment="1">
      <alignment horizontal="center" vertical="center"/>
    </xf>
    <xf numFmtId="0" fontId="15" fillId="4" borderId="0" xfId="0" applyFont="1" applyFill="1" applyAlignment="1">
      <alignment vertical="center"/>
    </xf>
    <xf numFmtId="0" fontId="16" fillId="4" borderId="0" xfId="0" applyFont="1" applyFill="1" applyAlignment="1">
      <alignment vertical="center"/>
    </xf>
    <xf numFmtId="0" fontId="2" fillId="4" borderId="16" xfId="0" applyFont="1" applyFill="1" applyBorder="1" applyAlignment="1">
      <alignment vertical="center"/>
    </xf>
    <xf numFmtId="0" fontId="2" fillId="4" borderId="11" xfId="0" applyFont="1" applyFill="1" applyBorder="1" applyAlignment="1">
      <alignment horizontal="center" vertical="center"/>
    </xf>
    <xf numFmtId="3" fontId="2" fillId="4" borderId="16" xfId="0" applyNumberFormat="1" applyFont="1" applyFill="1" applyBorder="1" applyAlignment="1">
      <alignment vertical="center"/>
    </xf>
    <xf numFmtId="0" fontId="17" fillId="2" borderId="0" xfId="0" applyFont="1" applyFill="1" applyBorder="1" applyAlignment="1">
      <alignment horizontal="left" vertical="center"/>
    </xf>
    <xf numFmtId="0" fontId="16" fillId="2" borderId="0" xfId="0" applyFont="1" applyFill="1" applyBorder="1" applyAlignment="1">
      <alignment horizontal="left" vertical="center"/>
    </xf>
    <xf numFmtId="0" fontId="7" fillId="4" borderId="0" xfId="0" applyFont="1" applyFill="1"/>
    <xf numFmtId="0" fontId="2" fillId="4" borderId="4" xfId="0" applyFont="1" applyFill="1" applyBorder="1" applyAlignment="1">
      <alignment vertical="center"/>
    </xf>
    <xf numFmtId="0" fontId="2" fillId="4" borderId="3" xfId="0" applyFont="1" applyFill="1" applyBorder="1" applyAlignment="1">
      <alignment horizontal="center" vertical="center"/>
    </xf>
    <xf numFmtId="0" fontId="18" fillId="4" borderId="0" xfId="0" applyFont="1" applyFill="1"/>
    <xf numFmtId="0" fontId="2" fillId="0" borderId="0" xfId="0" applyFont="1" applyFill="1" applyBorder="1"/>
    <xf numFmtId="0" fontId="2" fillId="0" borderId="0" xfId="0" applyFont="1" applyFill="1" applyBorder="1" applyAlignment="1">
      <alignment horizontal="center"/>
    </xf>
    <xf numFmtId="0" fontId="4" fillId="0" borderId="0" xfId="1" applyFill="1" applyBorder="1" applyAlignment="1" applyProtection="1">
      <alignment horizontal="right" vertical="center"/>
    </xf>
    <xf numFmtId="0" fontId="5" fillId="6" borderId="2" xfId="0" applyFont="1" applyFill="1" applyBorder="1" applyAlignment="1">
      <alignment horizontal="center" vertical="center"/>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7" borderId="4" xfId="0" applyFont="1" applyFill="1" applyBorder="1" applyAlignment="1">
      <alignment vertical="center"/>
    </xf>
    <xf numFmtId="0" fontId="3" fillId="2" borderId="24" xfId="0" applyFont="1" applyFill="1" applyBorder="1" applyAlignment="1">
      <alignment horizontal="center" vertical="center"/>
    </xf>
    <xf numFmtId="0" fontId="3" fillId="2" borderId="24" xfId="0" applyFont="1" applyFill="1" applyBorder="1" applyAlignment="1">
      <alignment vertical="center" wrapText="1"/>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10" borderId="6" xfId="0" applyFont="1" applyFill="1" applyBorder="1" applyAlignment="1">
      <alignment horizontal="left" vertical="center"/>
    </xf>
    <xf numFmtId="0" fontId="3" fillId="10" borderId="9" xfId="0" applyFont="1" applyFill="1" applyBorder="1" applyAlignment="1">
      <alignment horizontal="center" vertical="center"/>
    </xf>
    <xf numFmtId="0" fontId="3" fillId="8" borderId="9" xfId="0" applyFont="1" applyFill="1" applyBorder="1" applyAlignment="1">
      <alignment vertical="top" wrapText="1"/>
    </xf>
    <xf numFmtId="0" fontId="3" fillId="8" borderId="12" xfId="0" applyFont="1" applyFill="1" applyBorder="1" applyAlignment="1">
      <alignment vertical="top" wrapText="1"/>
    </xf>
    <xf numFmtId="0" fontId="3" fillId="8" borderId="13" xfId="0" applyFont="1" applyFill="1" applyBorder="1" applyAlignment="1">
      <alignment horizontal="center" vertical="top" wrapText="1"/>
    </xf>
    <xf numFmtId="0" fontId="2" fillId="8" borderId="12" xfId="0" applyFont="1" applyFill="1" applyBorder="1"/>
    <xf numFmtId="0" fontId="2" fillId="8" borderId="9" xfId="0" applyFont="1" applyFill="1" applyBorder="1" applyAlignment="1">
      <alignment horizontal="center"/>
    </xf>
    <xf numFmtId="0" fontId="3" fillId="8" borderId="12" xfId="0" applyFont="1" applyFill="1" applyBorder="1"/>
    <xf numFmtId="0" fontId="2" fillId="8" borderId="27" xfId="0" applyFont="1" applyFill="1" applyBorder="1" applyAlignment="1">
      <alignment horizontal="center" wrapText="1"/>
    </xf>
    <xf numFmtId="0" fontId="2" fillId="10" borderId="19" xfId="0" applyFont="1" applyFill="1" applyBorder="1"/>
    <xf numFmtId="0" fontId="2" fillId="10" borderId="15" xfId="0" applyFont="1" applyFill="1" applyBorder="1" applyAlignment="1">
      <alignment horizontal="center" vertical="top" wrapText="1"/>
    </xf>
    <xf numFmtId="0" fontId="2" fillId="8" borderId="15" xfId="0" applyFont="1" applyFill="1" applyBorder="1" applyAlignment="1">
      <alignment horizontal="center"/>
    </xf>
    <xf numFmtId="0" fontId="4" fillId="8" borderId="19" xfId="1" applyFill="1" applyBorder="1" applyAlignment="1" applyProtection="1">
      <alignment horizontal="center" wrapText="1"/>
    </xf>
    <xf numFmtId="0" fontId="2" fillId="8" borderId="19" xfId="0" applyFont="1" applyFill="1" applyBorder="1" applyAlignment="1">
      <alignment horizontal="center"/>
    </xf>
    <xf numFmtId="0" fontId="2" fillId="8" borderId="15" xfId="0" applyFont="1" applyFill="1" applyBorder="1"/>
    <xf numFmtId="0" fontId="3" fillId="9" borderId="22" xfId="0" applyFont="1" applyFill="1" applyBorder="1" applyAlignment="1">
      <alignment horizontal="right"/>
    </xf>
    <xf numFmtId="0" fontId="3" fillId="9" borderId="16" xfId="0" applyFont="1" applyFill="1" applyBorder="1" applyAlignment="1">
      <alignment horizontal="center"/>
    </xf>
    <xf numFmtId="3" fontId="3" fillId="9" borderId="16" xfId="0" applyNumberFormat="1" applyFont="1" applyFill="1" applyBorder="1"/>
    <xf numFmtId="3" fontId="2" fillId="9" borderId="16" xfId="0" applyNumberFormat="1" applyFont="1" applyFill="1" applyBorder="1"/>
    <xf numFmtId="0" fontId="2" fillId="9" borderId="16" xfId="0" applyFont="1" applyFill="1" applyBorder="1"/>
    <xf numFmtId="0" fontId="19" fillId="0" borderId="0" xfId="0" applyFont="1" applyFill="1"/>
    <xf numFmtId="0" fontId="2" fillId="4" borderId="4" xfId="0" applyFont="1" applyFill="1" applyBorder="1" applyAlignment="1"/>
    <xf numFmtId="0" fontId="2" fillId="4" borderId="11" xfId="0" applyFont="1" applyFill="1" applyBorder="1" applyAlignment="1">
      <alignment horizontal="center"/>
    </xf>
    <xf numFmtId="0" fontId="2" fillId="4" borderId="11" xfId="0" applyFont="1" applyFill="1" applyBorder="1" applyAlignment="1">
      <alignment horizontal="left"/>
    </xf>
    <xf numFmtId="3" fontId="2" fillId="4" borderId="16" xfId="0" applyNumberFormat="1" applyFont="1" applyFill="1" applyBorder="1"/>
    <xf numFmtId="0" fontId="2" fillId="4" borderId="16" xfId="0" applyFont="1" applyFill="1" applyBorder="1"/>
    <xf numFmtId="0" fontId="19" fillId="4" borderId="0" xfId="0" applyFont="1" applyFill="1"/>
    <xf numFmtId="0" fontId="2" fillId="4" borderId="0" xfId="0" applyFont="1" applyFill="1" applyAlignment="1">
      <alignment horizontal="center"/>
    </xf>
    <xf numFmtId="0" fontId="6" fillId="4" borderId="0" xfId="0" applyFont="1" applyFill="1" applyAlignment="1">
      <alignment horizont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4" fillId="2" borderId="0" xfId="1" applyFill="1" applyBorder="1" applyAlignment="1" applyProtection="1">
      <alignment horizontal="right" vertical="center"/>
    </xf>
    <xf numFmtId="0" fontId="13" fillId="2" borderId="0" xfId="0" applyFont="1" applyFill="1" applyBorder="1"/>
    <xf numFmtId="0" fontId="3" fillId="3" borderId="1" xfId="0" applyFont="1" applyFill="1" applyBorder="1" applyAlignment="1">
      <alignment horizontal="left" vertical="center"/>
    </xf>
    <xf numFmtId="0" fontId="3" fillId="3"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11" borderId="6" xfId="0" applyFont="1" applyFill="1" applyBorder="1" applyAlignment="1">
      <alignment horizontal="left" vertical="center"/>
    </xf>
    <xf numFmtId="0" fontId="3" fillId="11" borderId="12" xfId="0" applyFont="1" applyFill="1" applyBorder="1" applyAlignment="1">
      <alignment horizontal="left" vertical="center"/>
    </xf>
    <xf numFmtId="0" fontId="3" fillId="11" borderId="12" xfId="0" applyFont="1" applyFill="1" applyBorder="1" applyAlignment="1">
      <alignment horizontal="left" vertical="top"/>
    </xf>
    <xf numFmtId="0" fontId="2" fillId="11" borderId="16" xfId="0" applyFont="1" applyFill="1" applyBorder="1" applyAlignment="1">
      <alignment horizontal="left" vertical="top"/>
    </xf>
    <xf numFmtId="0" fontId="10" fillId="8" borderId="11" xfId="1" applyFont="1" applyFill="1" applyBorder="1" applyAlignment="1" applyProtection="1">
      <alignment horizontal="center"/>
    </xf>
    <xf numFmtId="0" fontId="12" fillId="8" borderId="10" xfId="0" applyFont="1" applyFill="1" applyBorder="1" applyAlignment="1">
      <alignment horizontal="center"/>
    </xf>
    <xf numFmtId="0" fontId="2" fillId="8" borderId="28" xfId="0" applyFont="1" applyFill="1" applyBorder="1" applyAlignment="1">
      <alignment horizontal="center"/>
    </xf>
    <xf numFmtId="0" fontId="3" fillId="12" borderId="16" xfId="0" applyFont="1" applyFill="1" applyBorder="1" applyAlignment="1">
      <alignment horizontal="right" vertical="center"/>
    </xf>
    <xf numFmtId="0" fontId="3" fillId="12" borderId="16" xfId="0" applyFont="1" applyFill="1" applyBorder="1" applyAlignment="1">
      <alignment horizontal="center" vertical="center"/>
    </xf>
    <xf numFmtId="3" fontId="3" fillId="12" borderId="16" xfId="0" applyNumberFormat="1" applyFont="1" applyFill="1" applyBorder="1" applyAlignment="1">
      <alignment horizontal="right" vertical="center"/>
    </xf>
    <xf numFmtId="0" fontId="2" fillId="12" borderId="16" xfId="0" applyFont="1" applyFill="1" applyBorder="1" applyAlignment="1">
      <alignment vertical="center"/>
    </xf>
    <xf numFmtId="3" fontId="2" fillId="4" borderId="4" xfId="0" applyNumberFormat="1" applyFont="1" applyFill="1" applyBorder="1" applyAlignment="1">
      <alignment horizontal="right" vertical="center"/>
    </xf>
    <xf numFmtId="3" fontId="2" fillId="4" borderId="16" xfId="0" applyNumberFormat="1" applyFont="1" applyFill="1" applyBorder="1" applyAlignment="1">
      <alignment horizontal="right" vertical="center"/>
    </xf>
    <xf numFmtId="0" fontId="2" fillId="2" borderId="4" xfId="0" applyFont="1" applyFill="1" applyBorder="1" applyAlignment="1">
      <alignment horizontal="left" vertical="center"/>
    </xf>
    <xf numFmtId="0" fontId="2" fillId="4" borderId="16" xfId="0" applyFont="1" applyFill="1" applyBorder="1" applyAlignment="1">
      <alignment horizontal="center" vertical="center"/>
    </xf>
    <xf numFmtId="0" fontId="2" fillId="2" borderId="0" xfId="0" applyFont="1" applyFill="1" applyAlignment="1">
      <alignment horizontal="left"/>
    </xf>
    <xf numFmtId="0" fontId="3" fillId="3" borderId="2" xfId="0" applyFont="1" applyFill="1" applyBorder="1" applyAlignment="1">
      <alignment horizontal="left" vertical="center"/>
    </xf>
    <xf numFmtId="0" fontId="2" fillId="0" borderId="0" xfId="0" applyFont="1"/>
    <xf numFmtId="0" fontId="3" fillId="0" borderId="0" xfId="0" applyFont="1"/>
    <xf numFmtId="0" fontId="0" fillId="0" borderId="5" xfId="0" applyBorder="1"/>
    <xf numFmtId="0" fontId="3" fillId="0" borderId="5" xfId="0" applyFont="1" applyBorder="1"/>
    <xf numFmtId="0" fontId="1" fillId="0" borderId="0" xfId="0" applyFont="1" applyAlignment="1">
      <alignment horizontal="left"/>
    </xf>
    <xf numFmtId="0" fontId="2" fillId="0" borderId="0" xfId="0" applyFont="1" applyAlignment="1">
      <alignment horizontal="left" indent="1"/>
    </xf>
    <xf numFmtId="0" fontId="1" fillId="0" borderId="0" xfId="0" applyFont="1"/>
    <xf numFmtId="0" fontId="0" fillId="0" borderId="0" xfId="0" applyAlignment="1">
      <alignment horizontal="left" indent="1"/>
    </xf>
    <xf numFmtId="0" fontId="20" fillId="0" borderId="0" xfId="0" applyFont="1"/>
    <xf numFmtId="0" fontId="0" fillId="0" borderId="0" xfId="0" applyAlignment="1">
      <alignment horizontal="center"/>
    </xf>
    <xf numFmtId="0" fontId="7" fillId="0" borderId="0" xfId="0" applyFont="1"/>
    <xf numFmtId="0" fontId="7" fillId="0" borderId="0" xfId="0" applyFont="1" applyAlignment="1">
      <alignment horizontal="center"/>
    </xf>
    <xf numFmtId="0" fontId="3" fillId="3" borderId="2" xfId="0" applyFont="1" applyFill="1" applyBorder="1"/>
    <xf numFmtId="0" fontId="3" fillId="3" borderId="2" xfId="0" applyFont="1" applyFill="1" applyBorder="1" applyAlignment="1">
      <alignment horizontal="center"/>
    </xf>
    <xf numFmtId="0" fontId="0" fillId="0" borderId="29" xfId="0" applyBorder="1"/>
    <xf numFmtId="0" fontId="0" fillId="0" borderId="30" xfId="0" applyBorder="1"/>
    <xf numFmtId="3" fontId="0" fillId="0" borderId="30" xfId="0" applyNumberFormat="1" applyBorder="1"/>
    <xf numFmtId="0" fontId="0" fillId="0" borderId="31" xfId="0" applyBorder="1"/>
    <xf numFmtId="3" fontId="0" fillId="0" borderId="32" xfId="0" applyNumberFormat="1" applyBorder="1"/>
    <xf numFmtId="0" fontId="0" fillId="0" borderId="29" xfId="0" pivotButton="1" applyBorder="1"/>
    <xf numFmtId="0" fontId="2" fillId="4" borderId="0" xfId="0" applyFont="1" applyFill="1" applyAlignment="1">
      <alignment horizontal="left" vertical="top" wrapText="1"/>
    </xf>
    <xf numFmtId="0" fontId="4" fillId="4" borderId="0" xfId="1" applyFill="1" applyAlignment="1" applyProtection="1">
      <alignment vertical="top" wrapText="1"/>
    </xf>
    <xf numFmtId="0" fontId="12" fillId="8" borderId="13" xfId="0" applyFont="1" applyFill="1" applyBorder="1" applyAlignment="1">
      <alignment horizontal="center" vertical="top" wrapText="1"/>
    </xf>
    <xf numFmtId="0" fontId="4" fillId="4" borderId="0" xfId="1" applyFill="1" applyAlignment="1" applyProtection="1">
      <alignment horizontal="left" vertical="top"/>
    </xf>
    <xf numFmtId="0" fontId="5" fillId="2" borderId="1" xfId="0" applyFont="1" applyFill="1" applyBorder="1" applyAlignment="1">
      <alignment vertical="center"/>
    </xf>
    <xf numFmtId="0" fontId="3" fillId="2" borderId="1" xfId="0" applyFont="1" applyFill="1" applyBorder="1" applyAlignment="1">
      <alignment vertical="center"/>
    </xf>
    <xf numFmtId="0" fontId="2" fillId="2" borderId="1" xfId="0" applyFont="1" applyFill="1" applyBorder="1" applyAlignment="1">
      <alignment vertical="center"/>
    </xf>
    <xf numFmtId="0" fontId="0" fillId="0" borderId="0" xfId="0"/>
    <xf numFmtId="0" fontId="2" fillId="2" borderId="7" xfId="0" applyFont="1" applyFill="1" applyBorder="1" applyAlignment="1">
      <alignment horizontal="left" vertical="center"/>
    </xf>
    <xf numFmtId="0" fontId="2" fillId="2" borderId="10" xfId="0" applyFont="1" applyFill="1" applyBorder="1" applyAlignment="1">
      <alignment horizontal="left" vertical="center"/>
    </xf>
    <xf numFmtId="0" fontId="0" fillId="0" borderId="0" xfId="0"/>
    <xf numFmtId="0" fontId="2" fillId="4" borderId="0" xfId="0" applyFont="1" applyFill="1" applyAlignment="1">
      <alignment vertical="center" wrapText="1"/>
    </xf>
    <xf numFmtId="0" fontId="2" fillId="4" borderId="5" xfId="0" applyFont="1" applyFill="1" applyBorder="1" applyAlignment="1">
      <alignment horizontal="left" vertical="top" wrapText="1"/>
    </xf>
    <xf numFmtId="0" fontId="3" fillId="5" borderId="2" xfId="0" applyFont="1" applyFill="1" applyBorder="1" applyAlignment="1">
      <alignment horizontal="center" vertical="center" wrapText="1"/>
    </xf>
    <xf numFmtId="0" fontId="2" fillId="4" borderId="0" xfId="0" applyFont="1" applyFill="1" applyAlignment="1">
      <alignment horizontal="left" vertical="top" wrapText="1"/>
    </xf>
    <xf numFmtId="0" fontId="2" fillId="4" borderId="0" xfId="0" applyFont="1" applyFill="1" applyBorder="1" applyAlignment="1">
      <alignment horizontal="left" vertical="top" wrapText="1"/>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2" fillId="5" borderId="1" xfId="0" applyFont="1" applyFill="1" applyBorder="1" applyAlignment="1">
      <alignment vertical="center" wrapText="1"/>
    </xf>
    <xf numFmtId="0" fontId="2" fillId="5" borderId="2" xfId="0" applyFont="1" applyFill="1" applyBorder="1" applyAlignment="1">
      <alignment vertical="center" wrapText="1"/>
    </xf>
    <xf numFmtId="0" fontId="2" fillId="5" borderId="3" xfId="0" applyFont="1" applyFill="1" applyBorder="1" applyAlignment="1">
      <alignment vertical="center" wrapText="1"/>
    </xf>
    <xf numFmtId="0" fontId="2" fillId="4" borderId="0" xfId="0" applyFont="1" applyFill="1" applyAlignment="1">
      <alignment horizontal="left" vertical="top"/>
    </xf>
    <xf numFmtId="0" fontId="3" fillId="4" borderId="0" xfId="0" applyFont="1" applyFill="1" applyAlignment="1">
      <alignment horizontal="left" vertical="top" wrapText="1"/>
    </xf>
    <xf numFmtId="0" fontId="0" fillId="0" borderId="0" xfId="0"/>
    <xf numFmtId="0" fontId="2" fillId="4" borderId="0" xfId="0" applyFont="1" applyFill="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5" fillId="8" borderId="7" xfId="0" applyFont="1" applyFill="1" applyBorder="1" applyAlignment="1">
      <alignment horizontal="center" vertical="top" wrapText="1"/>
    </xf>
    <xf numFmtId="0" fontId="5" fillId="8" borderId="0" xfId="0" applyFont="1" applyFill="1" applyBorder="1" applyAlignment="1">
      <alignment horizontal="center" vertical="top" wrapText="1"/>
    </xf>
    <xf numFmtId="0" fontId="5" fillId="8" borderId="9" xfId="0" applyFont="1" applyFill="1" applyBorder="1" applyAlignment="1">
      <alignment horizontal="center" vertical="top" wrapText="1"/>
    </xf>
    <xf numFmtId="0" fontId="3" fillId="8" borderId="7" xfId="0" applyFont="1" applyFill="1" applyBorder="1" applyAlignment="1">
      <alignment horizontal="left" vertical="top"/>
    </xf>
    <xf numFmtId="0" fontId="3" fillId="8" borderId="9" xfId="0" applyFont="1" applyFill="1" applyBorder="1" applyAlignment="1">
      <alignment horizontal="left" vertical="top"/>
    </xf>
    <xf numFmtId="0" fontId="2" fillId="8" borderId="25" xfId="0" applyFont="1" applyFill="1" applyBorder="1" applyAlignment="1">
      <alignment horizontal="left"/>
    </xf>
    <xf numFmtId="0" fontId="2" fillId="8" borderId="26" xfId="0" applyFont="1" applyFill="1" applyBorder="1" applyAlignment="1">
      <alignment horizontal="left"/>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a-Mantila Ossi" refreshedDate="43080.583314004631" createdVersion="5" refreshedVersion="5" minRefreshableVersion="3" recordCount="86" xr:uid="{00000000-000A-0000-FFFF-FFFF02000000}">
  <cacheSource type="worksheet">
    <worksheetSource ref="A11:M97" sheet="A. Valmistusmäärät"/>
  </cacheSource>
  <cacheFields count="13">
    <cacheField name="Lisäaine" numFmtId="0">
      <sharedItems containsNonDate="0" containsString="0" containsBlank="1"/>
    </cacheField>
    <cacheField name="Koodi" numFmtId="0">
      <sharedItems containsNonDate="0" containsString="0" containsBlank="1"/>
    </cacheField>
    <cacheField name="Eikäytössä" numFmtId="0">
      <sharedItems containsNonDate="0" containsString="0" containsBlank="1"/>
    </cacheField>
    <cacheField name="gmo" numFmtId="0">
      <sharedItems containsNonDate="0" containsString="0" containsBlank="1"/>
    </cacheField>
    <cacheField name="eko" numFmtId="0">
      <sharedItems containsNonDate="0" containsString="0" containsBlank="1"/>
    </cacheField>
    <cacheField name="Valm_kotim" numFmtId="3">
      <sharedItems containsNonDate="0" containsString="0" containsBlank="1"/>
    </cacheField>
    <cacheField name="Valm_vienti" numFmtId="3">
      <sharedItems containsNonDate="0" containsString="0" containsBlank="1"/>
    </cacheField>
    <cacheField name="Valm_yht" numFmtId="3">
      <sharedItems containsSemiMixedTypes="0" containsString="0" containsNumber="1" containsInteger="1" minValue="0" maxValue="0"/>
    </cacheField>
    <cacheField name="Vientimaa" numFmtId="3">
      <sharedItems containsNonDate="0" containsString="0" containsBlank="1"/>
    </cacheField>
    <cacheField name="Lisätiedot" numFmtId="0">
      <sharedItems containsNonDate="0" containsString="0" containsBlank="1"/>
    </cacheField>
    <cacheField name="Tarkistuspyyntö" numFmtId="0">
      <sharedItems/>
    </cacheField>
    <cacheField name="gmo/eko" numFmtId="0">
      <sharedItems/>
    </cacheField>
    <cacheField name="Apukoodi" numFmtId="0">
      <sharedItems count="1">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a-Mantila Ossi" refreshedDate="43080.586448842594" createdVersion="5" refreshedVersion="5" minRefreshableVersion="3" recordCount="88" xr:uid="{00000000-000A-0000-FFFF-FFFF03000000}">
  <cacheSource type="worksheet">
    <worksheetSource ref="A11:M99" sheet="C. Pakkaaminen"/>
  </cacheSource>
  <cacheFields count="13">
    <cacheField name="Lisäaine" numFmtId="0">
      <sharedItems containsNonDate="0" containsString="0" containsBlank="1"/>
    </cacheField>
    <cacheField name="Koodi" numFmtId="0">
      <sharedItems containsNonDate="0" containsString="0" containsBlank="1"/>
    </cacheField>
    <cacheField name="Ei käytössä" numFmtId="0">
      <sharedItems containsNonDate="0" containsString="0" containsBlank="1"/>
    </cacheField>
    <cacheField name="gmo" numFmtId="0">
      <sharedItems containsNonDate="0" containsString="0" containsBlank="1"/>
    </cacheField>
    <cacheField name="eko" numFmtId="0">
      <sharedItems containsNonDate="0" containsString="0" containsBlank="1"/>
    </cacheField>
    <cacheField name="Pakk_kotim" numFmtId="3">
      <sharedItems containsNonDate="0" containsString="0" containsBlank="1"/>
    </cacheField>
    <cacheField name="Pakk_vienti" numFmtId="3">
      <sharedItems containsNonDate="0" containsString="0" containsBlank="1"/>
    </cacheField>
    <cacheField name="Pakk_yht" numFmtId="3">
      <sharedItems containsSemiMixedTypes="0" containsString="0" containsNumber="1" containsInteger="1" minValue="0" maxValue="0"/>
    </cacheField>
    <cacheField name="Vientimaa" numFmtId="3">
      <sharedItems containsNonDate="0" containsString="0" containsBlank="1"/>
    </cacheField>
    <cacheField name="Lisätiedot" numFmtId="0">
      <sharedItems containsNonDate="0" containsString="0" containsBlank="1"/>
    </cacheField>
    <cacheField name="Tarkistuspyyntö" numFmtId="0">
      <sharedItems/>
    </cacheField>
    <cacheField name="gmo/eko" numFmtId="0">
      <sharedItems/>
    </cacheField>
    <cacheField name="Apukoodi" numFmtId="0">
      <sharedItems count="1">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6">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pivotCacheRecords>
</file>

<file path=xl/pivotCache/pivotCacheRecords2.xml><?xml version="1.0" encoding="utf-8"?>
<pivotCacheRecords xmlns="http://schemas.openxmlformats.org/spreadsheetml/2006/main" xmlns:r="http://schemas.openxmlformats.org/officeDocument/2006/relationships" count="88">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r>
    <m/>
    <m/>
    <m/>
    <m/>
    <m/>
    <m/>
    <m/>
    <n v="0"/>
    <m/>
    <m/>
    <s v=""/>
    <s v=""/>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Pivot-taulukko22" cacheId="0" dataOnRows="1" applyNumberFormats="0" applyBorderFormats="0" applyFontFormats="0" applyPatternFormats="0" applyAlignmentFormats="0" applyWidthHeightFormats="1" dataCaption="Tiedot" updatedVersion="5" showMemberPropertyTips="0" useAutoFormatting="1" itemPrintTitles="1" createdVersion="1" indent="0" compact="0" compactData="0" gridDropZones="1">
  <location ref="E3:F6" firstHeaderRow="2" firstDataRow="2" firstDataCol="1"/>
  <pivotFields count="13">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dataField="1" compact="0" outline="0" subtotalTop="0" showAll="0" includeNewItemsInFilter="1"/>
    <pivotField compact="0" numFmtId="3"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axis="axisRow" compact="0" outline="0" subtotalTop="0" showAll="0" includeNewItemsInFilter="1" defaultSubtotal="0">
      <items count="1">
        <item x="0"/>
      </items>
    </pivotField>
  </pivotFields>
  <rowFields count="1">
    <field x="12"/>
  </rowFields>
  <rowItems count="2">
    <i>
      <x/>
    </i>
    <i t="grand">
      <x/>
    </i>
  </rowItems>
  <colItems count="1">
    <i/>
  </colItems>
  <dataFields count="1">
    <dataField name="Summa  / Valm_vienti" fld="6" baseField="10" baseItem="0"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ulukko21" cacheId="0" dataOnRows="1" applyNumberFormats="0" applyBorderFormats="0" applyFontFormats="0" applyPatternFormats="0" applyAlignmentFormats="0" applyWidthHeightFormats="1" dataCaption="Tiedot" updatedVersion="5" showMemberPropertyTips="0" useAutoFormatting="1" itemPrintTitles="1" createdVersion="1" indent="0" compact="0" compactData="0" gridDropZones="1">
  <location ref="A3:B6" firstHeaderRow="2" firstDataRow="2" firstDataCol="1"/>
  <pivotFields count="13">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dataField="1" compact="0" outline="0" subtotalTop="0" showAll="0" includeNewItemsInFilter="1" defaultSubtotal="0"/>
    <pivotField compact="0" outline="0" subtotalTop="0" showAll="0" includeNewItemsInFilter="1" defaultSubtotal="0"/>
    <pivotField compact="0" numFmtId="3"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axis="axisRow" compact="0" outline="0" subtotalTop="0" showAll="0" includeNewItemsInFilter="1" defaultSubtotal="0">
      <items count="1">
        <item x="0"/>
      </items>
    </pivotField>
  </pivotFields>
  <rowFields count="1">
    <field x="12"/>
  </rowFields>
  <rowItems count="2">
    <i>
      <x/>
    </i>
    <i t="grand">
      <x/>
    </i>
  </rowItems>
  <colItems count="1">
    <i/>
  </colItems>
  <dataFields count="1">
    <dataField name="Summa  / Valm_kotim" fld="5" baseField="12" baseItem="0"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ulukko23" cacheId="1" dataOnRows="1" applyNumberFormats="0" applyBorderFormats="0" applyFontFormats="0" applyPatternFormats="0" applyAlignmentFormats="0" applyWidthHeightFormats="1" dataCaption="Tiedot" updatedVersion="5" showMemberPropertyTips="0" useAutoFormatting="1" itemPrintTitles="1" createdVersion="1" indent="0" compact="0" compactData="0" gridDropZones="1">
  <location ref="A3:B6" firstHeaderRow="2" firstDataRow="2" firstDataCol="1"/>
  <pivotFields count="13">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dataField="1" compact="0" outline="0" subtotalTop="0" showAll="0" includeNewItemsInFilter="1" defaultSubtotal="0"/>
    <pivotField compact="0" outline="0" subtotalTop="0" showAll="0" includeNewItemsInFilter="1" defaultSubtotal="0"/>
    <pivotField compact="0" numFmtId="3"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axis="axisRow" compact="0" outline="0" subtotalTop="0" showAll="0" includeNewItemsInFilter="1">
      <items count="2">
        <item x="0"/>
        <item t="default"/>
      </items>
    </pivotField>
  </pivotFields>
  <rowFields count="1">
    <field x="12"/>
  </rowFields>
  <rowItems count="2">
    <i>
      <x/>
    </i>
    <i t="grand">
      <x/>
    </i>
  </rowItems>
  <colItems count="1">
    <i/>
  </colItems>
  <dataFields count="1">
    <dataField name="Summa  / Pakk_kotim" fld="5" baseField="12" baseItem="0"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Pivot-taulukko24" cacheId="1" dataOnRows="1" applyNumberFormats="0" applyBorderFormats="0" applyFontFormats="0" applyPatternFormats="0" applyAlignmentFormats="0" applyWidthHeightFormats="1" dataCaption="Tiedot" updatedVersion="5" showMemberPropertyTips="0" useAutoFormatting="1" itemPrintTitles="1" createdVersion="1" indent="0" compact="0" compactData="0" gridDropZones="1">
  <location ref="E3:F6" firstHeaderRow="2" firstDataRow="2" firstDataCol="1"/>
  <pivotFields count="13">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dataField="1" compact="0" outline="0" subtotalTop="0" showAll="0" includeNewItemsInFilter="1"/>
    <pivotField compact="0" numFmtId="3"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axis="axisRow" compact="0" outline="0" subtotalTop="0" showAll="0" includeNewItemsInFilter="1">
      <items count="2">
        <item x="0"/>
        <item t="default"/>
      </items>
    </pivotField>
  </pivotFields>
  <rowFields count="1">
    <field x="12"/>
  </rowFields>
  <rowItems count="2">
    <i>
      <x/>
    </i>
    <i t="grand">
      <x/>
    </i>
  </rowItems>
  <colItems count="1">
    <i/>
  </colItems>
  <dataFields count="1">
    <dataField name="Summa  / Pakk_vienti" fld="6" baseField="10" baseItem="0"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uokavirasto.fi/globalassets/yritykset/rehuala/rekisterit/rekey183.pdf" TargetMode="External"/><Relationship Id="rId2" Type="http://schemas.openxmlformats.org/officeDocument/2006/relationships/hyperlink" Target="mailto:rehu.ilmoitukset@ruokavirasto.fi" TargetMode="External"/><Relationship Id="rId1" Type="http://schemas.openxmlformats.org/officeDocument/2006/relationships/hyperlink" Target="http://ec.europa.eu/food/safety/animal-feed/feed-additives/eu-register_e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abSelected="1" zoomScale="90" zoomScaleNormal="90" workbookViewId="0">
      <selection activeCell="C4" sqref="C4"/>
    </sheetView>
  </sheetViews>
  <sheetFormatPr defaultColWidth="9.08984375" defaultRowHeight="14" x14ac:dyDescent="0.3"/>
  <cols>
    <col min="1" max="1" width="5.08984375" style="14" customWidth="1"/>
    <col min="2" max="2" width="40.08984375" style="14" customWidth="1"/>
    <col min="3" max="3" width="29" style="14" customWidth="1"/>
    <col min="4" max="4" width="34.90625" style="14" customWidth="1"/>
    <col min="5" max="256" width="9.08984375" style="14"/>
    <col min="257" max="257" width="5.08984375" style="14" customWidth="1"/>
    <col min="258" max="258" width="40.08984375" style="14" customWidth="1"/>
    <col min="259" max="259" width="29" style="14" customWidth="1"/>
    <col min="260" max="260" width="34.90625" style="14" customWidth="1"/>
    <col min="261" max="512" width="9.08984375" style="14"/>
    <col min="513" max="513" width="5.08984375" style="14" customWidth="1"/>
    <col min="514" max="514" width="40.08984375" style="14" customWidth="1"/>
    <col min="515" max="515" width="29" style="14" customWidth="1"/>
    <col min="516" max="516" width="34.90625" style="14" customWidth="1"/>
    <col min="517" max="768" width="9.08984375" style="14"/>
    <col min="769" max="769" width="5.08984375" style="14" customWidth="1"/>
    <col min="770" max="770" width="40.08984375" style="14" customWidth="1"/>
    <col min="771" max="771" width="29" style="14" customWidth="1"/>
    <col min="772" max="772" width="34.90625" style="14" customWidth="1"/>
    <col min="773" max="1024" width="9.08984375" style="14"/>
    <col min="1025" max="1025" width="5.08984375" style="14" customWidth="1"/>
    <col min="1026" max="1026" width="40.08984375" style="14" customWidth="1"/>
    <col min="1027" max="1027" width="29" style="14" customWidth="1"/>
    <col min="1028" max="1028" width="34.90625" style="14" customWidth="1"/>
    <col min="1029" max="1280" width="9.08984375" style="14"/>
    <col min="1281" max="1281" width="5.08984375" style="14" customWidth="1"/>
    <col min="1282" max="1282" width="40.08984375" style="14" customWidth="1"/>
    <col min="1283" max="1283" width="29" style="14" customWidth="1"/>
    <col min="1284" max="1284" width="34.90625" style="14" customWidth="1"/>
    <col min="1285" max="1536" width="9.08984375" style="14"/>
    <col min="1537" max="1537" width="5.08984375" style="14" customWidth="1"/>
    <col min="1538" max="1538" width="40.08984375" style="14" customWidth="1"/>
    <col min="1539" max="1539" width="29" style="14" customWidth="1"/>
    <col min="1540" max="1540" width="34.90625" style="14" customWidth="1"/>
    <col min="1541" max="1792" width="9.08984375" style="14"/>
    <col min="1793" max="1793" width="5.08984375" style="14" customWidth="1"/>
    <col min="1794" max="1794" width="40.08984375" style="14" customWidth="1"/>
    <col min="1795" max="1795" width="29" style="14" customWidth="1"/>
    <col min="1796" max="1796" width="34.90625" style="14" customWidth="1"/>
    <col min="1797" max="2048" width="9.08984375" style="14"/>
    <col min="2049" max="2049" width="5.08984375" style="14" customWidth="1"/>
    <col min="2050" max="2050" width="40.08984375" style="14" customWidth="1"/>
    <col min="2051" max="2051" width="29" style="14" customWidth="1"/>
    <col min="2052" max="2052" width="34.90625" style="14" customWidth="1"/>
    <col min="2053" max="2304" width="9.08984375" style="14"/>
    <col min="2305" max="2305" width="5.08984375" style="14" customWidth="1"/>
    <col min="2306" max="2306" width="40.08984375" style="14" customWidth="1"/>
    <col min="2307" max="2307" width="29" style="14" customWidth="1"/>
    <col min="2308" max="2308" width="34.90625" style="14" customWidth="1"/>
    <col min="2309" max="2560" width="9.08984375" style="14"/>
    <col min="2561" max="2561" width="5.08984375" style="14" customWidth="1"/>
    <col min="2562" max="2562" width="40.08984375" style="14" customWidth="1"/>
    <col min="2563" max="2563" width="29" style="14" customWidth="1"/>
    <col min="2564" max="2564" width="34.90625" style="14" customWidth="1"/>
    <col min="2565" max="2816" width="9.08984375" style="14"/>
    <col min="2817" max="2817" width="5.08984375" style="14" customWidth="1"/>
    <col min="2818" max="2818" width="40.08984375" style="14" customWidth="1"/>
    <col min="2819" max="2819" width="29" style="14" customWidth="1"/>
    <col min="2820" max="2820" width="34.90625" style="14" customWidth="1"/>
    <col min="2821" max="3072" width="9.08984375" style="14"/>
    <col min="3073" max="3073" width="5.08984375" style="14" customWidth="1"/>
    <col min="3074" max="3074" width="40.08984375" style="14" customWidth="1"/>
    <col min="3075" max="3075" width="29" style="14" customWidth="1"/>
    <col min="3076" max="3076" width="34.90625" style="14" customWidth="1"/>
    <col min="3077" max="3328" width="9.08984375" style="14"/>
    <col min="3329" max="3329" width="5.08984375" style="14" customWidth="1"/>
    <col min="3330" max="3330" width="40.08984375" style="14" customWidth="1"/>
    <col min="3331" max="3331" width="29" style="14" customWidth="1"/>
    <col min="3332" max="3332" width="34.90625" style="14" customWidth="1"/>
    <col min="3333" max="3584" width="9.08984375" style="14"/>
    <col min="3585" max="3585" width="5.08984375" style="14" customWidth="1"/>
    <col min="3586" max="3586" width="40.08984375" style="14" customWidth="1"/>
    <col min="3587" max="3587" width="29" style="14" customWidth="1"/>
    <col min="3588" max="3588" width="34.90625" style="14" customWidth="1"/>
    <col min="3589" max="3840" width="9.08984375" style="14"/>
    <col min="3841" max="3841" width="5.08984375" style="14" customWidth="1"/>
    <col min="3842" max="3842" width="40.08984375" style="14" customWidth="1"/>
    <col min="3843" max="3843" width="29" style="14" customWidth="1"/>
    <col min="3844" max="3844" width="34.90625" style="14" customWidth="1"/>
    <col min="3845" max="4096" width="9.08984375" style="14"/>
    <col min="4097" max="4097" width="5.08984375" style="14" customWidth="1"/>
    <col min="4098" max="4098" width="40.08984375" style="14" customWidth="1"/>
    <col min="4099" max="4099" width="29" style="14" customWidth="1"/>
    <col min="4100" max="4100" width="34.90625" style="14" customWidth="1"/>
    <col min="4101" max="4352" width="9.08984375" style="14"/>
    <col min="4353" max="4353" width="5.08984375" style="14" customWidth="1"/>
    <col min="4354" max="4354" width="40.08984375" style="14" customWidth="1"/>
    <col min="4355" max="4355" width="29" style="14" customWidth="1"/>
    <col min="4356" max="4356" width="34.90625" style="14" customWidth="1"/>
    <col min="4357" max="4608" width="9.08984375" style="14"/>
    <col min="4609" max="4609" width="5.08984375" style="14" customWidth="1"/>
    <col min="4610" max="4610" width="40.08984375" style="14" customWidth="1"/>
    <col min="4611" max="4611" width="29" style="14" customWidth="1"/>
    <col min="4612" max="4612" width="34.90625" style="14" customWidth="1"/>
    <col min="4613" max="4864" width="9.08984375" style="14"/>
    <col min="4865" max="4865" width="5.08984375" style="14" customWidth="1"/>
    <col min="4866" max="4866" width="40.08984375" style="14" customWidth="1"/>
    <col min="4867" max="4867" width="29" style="14" customWidth="1"/>
    <col min="4868" max="4868" width="34.90625" style="14" customWidth="1"/>
    <col min="4869" max="5120" width="9.08984375" style="14"/>
    <col min="5121" max="5121" width="5.08984375" style="14" customWidth="1"/>
    <col min="5122" max="5122" width="40.08984375" style="14" customWidth="1"/>
    <col min="5123" max="5123" width="29" style="14" customWidth="1"/>
    <col min="5124" max="5124" width="34.90625" style="14" customWidth="1"/>
    <col min="5125" max="5376" width="9.08984375" style="14"/>
    <col min="5377" max="5377" width="5.08984375" style="14" customWidth="1"/>
    <col min="5378" max="5378" width="40.08984375" style="14" customWidth="1"/>
    <col min="5379" max="5379" width="29" style="14" customWidth="1"/>
    <col min="5380" max="5380" width="34.90625" style="14" customWidth="1"/>
    <col min="5381" max="5632" width="9.08984375" style="14"/>
    <col min="5633" max="5633" width="5.08984375" style="14" customWidth="1"/>
    <col min="5634" max="5634" width="40.08984375" style="14" customWidth="1"/>
    <col min="5635" max="5635" width="29" style="14" customWidth="1"/>
    <col min="5636" max="5636" width="34.90625" style="14" customWidth="1"/>
    <col min="5637" max="5888" width="9.08984375" style="14"/>
    <col min="5889" max="5889" width="5.08984375" style="14" customWidth="1"/>
    <col min="5890" max="5890" width="40.08984375" style="14" customWidth="1"/>
    <col min="5891" max="5891" width="29" style="14" customWidth="1"/>
    <col min="5892" max="5892" width="34.90625" style="14" customWidth="1"/>
    <col min="5893" max="6144" width="9.08984375" style="14"/>
    <col min="6145" max="6145" width="5.08984375" style="14" customWidth="1"/>
    <col min="6146" max="6146" width="40.08984375" style="14" customWidth="1"/>
    <col min="6147" max="6147" width="29" style="14" customWidth="1"/>
    <col min="6148" max="6148" width="34.90625" style="14" customWidth="1"/>
    <col min="6149" max="6400" width="9.08984375" style="14"/>
    <col min="6401" max="6401" width="5.08984375" style="14" customWidth="1"/>
    <col min="6402" max="6402" width="40.08984375" style="14" customWidth="1"/>
    <col min="6403" max="6403" width="29" style="14" customWidth="1"/>
    <col min="6404" max="6404" width="34.90625" style="14" customWidth="1"/>
    <col min="6405" max="6656" width="9.08984375" style="14"/>
    <col min="6657" max="6657" width="5.08984375" style="14" customWidth="1"/>
    <col min="6658" max="6658" width="40.08984375" style="14" customWidth="1"/>
    <col min="6659" max="6659" width="29" style="14" customWidth="1"/>
    <col min="6660" max="6660" width="34.90625" style="14" customWidth="1"/>
    <col min="6661" max="6912" width="9.08984375" style="14"/>
    <col min="6913" max="6913" width="5.08984375" style="14" customWidth="1"/>
    <col min="6914" max="6914" width="40.08984375" style="14" customWidth="1"/>
    <col min="6915" max="6915" width="29" style="14" customWidth="1"/>
    <col min="6916" max="6916" width="34.90625" style="14" customWidth="1"/>
    <col min="6917" max="7168" width="9.08984375" style="14"/>
    <col min="7169" max="7169" width="5.08984375" style="14" customWidth="1"/>
    <col min="7170" max="7170" width="40.08984375" style="14" customWidth="1"/>
    <col min="7171" max="7171" width="29" style="14" customWidth="1"/>
    <col min="7172" max="7172" width="34.90625" style="14" customWidth="1"/>
    <col min="7173" max="7424" width="9.08984375" style="14"/>
    <col min="7425" max="7425" width="5.08984375" style="14" customWidth="1"/>
    <col min="7426" max="7426" width="40.08984375" style="14" customWidth="1"/>
    <col min="7427" max="7427" width="29" style="14" customWidth="1"/>
    <col min="7428" max="7428" width="34.90625" style="14" customWidth="1"/>
    <col min="7429" max="7680" width="9.08984375" style="14"/>
    <col min="7681" max="7681" width="5.08984375" style="14" customWidth="1"/>
    <col min="7682" max="7682" width="40.08984375" style="14" customWidth="1"/>
    <col min="7683" max="7683" width="29" style="14" customWidth="1"/>
    <col min="7684" max="7684" width="34.90625" style="14" customWidth="1"/>
    <col min="7685" max="7936" width="9.08984375" style="14"/>
    <col min="7937" max="7937" width="5.08984375" style="14" customWidth="1"/>
    <col min="7938" max="7938" width="40.08984375" style="14" customWidth="1"/>
    <col min="7939" max="7939" width="29" style="14" customWidth="1"/>
    <col min="7940" max="7940" width="34.90625" style="14" customWidth="1"/>
    <col min="7941" max="8192" width="9.08984375" style="14"/>
    <col min="8193" max="8193" width="5.08984375" style="14" customWidth="1"/>
    <col min="8194" max="8194" width="40.08984375" style="14" customWidth="1"/>
    <col min="8195" max="8195" width="29" style="14" customWidth="1"/>
    <col min="8196" max="8196" width="34.90625" style="14" customWidth="1"/>
    <col min="8197" max="8448" width="9.08984375" style="14"/>
    <col min="8449" max="8449" width="5.08984375" style="14" customWidth="1"/>
    <col min="8450" max="8450" width="40.08984375" style="14" customWidth="1"/>
    <col min="8451" max="8451" width="29" style="14" customWidth="1"/>
    <col min="8452" max="8452" width="34.90625" style="14" customWidth="1"/>
    <col min="8453" max="8704" width="9.08984375" style="14"/>
    <col min="8705" max="8705" width="5.08984375" style="14" customWidth="1"/>
    <col min="8706" max="8706" width="40.08984375" style="14" customWidth="1"/>
    <col min="8707" max="8707" width="29" style="14" customWidth="1"/>
    <col min="8708" max="8708" width="34.90625" style="14" customWidth="1"/>
    <col min="8709" max="8960" width="9.08984375" style="14"/>
    <col min="8961" max="8961" width="5.08984375" style="14" customWidth="1"/>
    <col min="8962" max="8962" width="40.08984375" style="14" customWidth="1"/>
    <col min="8963" max="8963" width="29" style="14" customWidth="1"/>
    <col min="8964" max="8964" width="34.90625" style="14" customWidth="1"/>
    <col min="8965" max="9216" width="9.08984375" style="14"/>
    <col min="9217" max="9217" width="5.08984375" style="14" customWidth="1"/>
    <col min="9218" max="9218" width="40.08984375" style="14" customWidth="1"/>
    <col min="9219" max="9219" width="29" style="14" customWidth="1"/>
    <col min="9220" max="9220" width="34.90625" style="14" customWidth="1"/>
    <col min="9221" max="9472" width="9.08984375" style="14"/>
    <col min="9473" max="9473" width="5.08984375" style="14" customWidth="1"/>
    <col min="9474" max="9474" width="40.08984375" style="14" customWidth="1"/>
    <col min="9475" max="9475" width="29" style="14" customWidth="1"/>
    <col min="9476" max="9476" width="34.90625" style="14" customWidth="1"/>
    <col min="9477" max="9728" width="9.08984375" style="14"/>
    <col min="9729" max="9729" width="5.08984375" style="14" customWidth="1"/>
    <col min="9730" max="9730" width="40.08984375" style="14" customWidth="1"/>
    <col min="9731" max="9731" width="29" style="14" customWidth="1"/>
    <col min="9732" max="9732" width="34.90625" style="14" customWidth="1"/>
    <col min="9733" max="9984" width="9.08984375" style="14"/>
    <col min="9985" max="9985" width="5.08984375" style="14" customWidth="1"/>
    <col min="9986" max="9986" width="40.08984375" style="14" customWidth="1"/>
    <col min="9987" max="9987" width="29" style="14" customWidth="1"/>
    <col min="9988" max="9988" width="34.90625" style="14" customWidth="1"/>
    <col min="9989" max="10240" width="9.08984375" style="14"/>
    <col min="10241" max="10241" width="5.08984375" style="14" customWidth="1"/>
    <col min="10242" max="10242" width="40.08984375" style="14" customWidth="1"/>
    <col min="10243" max="10243" width="29" style="14" customWidth="1"/>
    <col min="10244" max="10244" width="34.90625" style="14" customWidth="1"/>
    <col min="10245" max="10496" width="9.08984375" style="14"/>
    <col min="10497" max="10497" width="5.08984375" style="14" customWidth="1"/>
    <col min="10498" max="10498" width="40.08984375" style="14" customWidth="1"/>
    <col min="10499" max="10499" width="29" style="14" customWidth="1"/>
    <col min="10500" max="10500" width="34.90625" style="14" customWidth="1"/>
    <col min="10501" max="10752" width="9.08984375" style="14"/>
    <col min="10753" max="10753" width="5.08984375" style="14" customWidth="1"/>
    <col min="10754" max="10754" width="40.08984375" style="14" customWidth="1"/>
    <col min="10755" max="10755" width="29" style="14" customWidth="1"/>
    <col min="10756" max="10756" width="34.90625" style="14" customWidth="1"/>
    <col min="10757" max="11008" width="9.08984375" style="14"/>
    <col min="11009" max="11009" width="5.08984375" style="14" customWidth="1"/>
    <col min="11010" max="11010" width="40.08984375" style="14" customWidth="1"/>
    <col min="11011" max="11011" width="29" style="14" customWidth="1"/>
    <col min="11012" max="11012" width="34.90625" style="14" customWidth="1"/>
    <col min="11013" max="11264" width="9.08984375" style="14"/>
    <col min="11265" max="11265" width="5.08984375" style="14" customWidth="1"/>
    <col min="11266" max="11266" width="40.08984375" style="14" customWidth="1"/>
    <col min="11267" max="11267" width="29" style="14" customWidth="1"/>
    <col min="11268" max="11268" width="34.90625" style="14" customWidth="1"/>
    <col min="11269" max="11520" width="9.08984375" style="14"/>
    <col min="11521" max="11521" width="5.08984375" style="14" customWidth="1"/>
    <col min="11522" max="11522" width="40.08984375" style="14" customWidth="1"/>
    <col min="11523" max="11523" width="29" style="14" customWidth="1"/>
    <col min="11524" max="11524" width="34.90625" style="14" customWidth="1"/>
    <col min="11525" max="11776" width="9.08984375" style="14"/>
    <col min="11777" max="11777" width="5.08984375" style="14" customWidth="1"/>
    <col min="11778" max="11778" width="40.08984375" style="14" customWidth="1"/>
    <col min="11779" max="11779" width="29" style="14" customWidth="1"/>
    <col min="11780" max="11780" width="34.90625" style="14" customWidth="1"/>
    <col min="11781" max="12032" width="9.08984375" style="14"/>
    <col min="12033" max="12033" width="5.08984375" style="14" customWidth="1"/>
    <col min="12034" max="12034" width="40.08984375" style="14" customWidth="1"/>
    <col min="12035" max="12035" width="29" style="14" customWidth="1"/>
    <col min="12036" max="12036" width="34.90625" style="14" customWidth="1"/>
    <col min="12037" max="12288" width="9.08984375" style="14"/>
    <col min="12289" max="12289" width="5.08984375" style="14" customWidth="1"/>
    <col min="12290" max="12290" width="40.08984375" style="14" customWidth="1"/>
    <col min="12291" max="12291" width="29" style="14" customWidth="1"/>
    <col min="12292" max="12292" width="34.90625" style="14" customWidth="1"/>
    <col min="12293" max="12544" width="9.08984375" style="14"/>
    <col min="12545" max="12545" width="5.08984375" style="14" customWidth="1"/>
    <col min="12546" max="12546" width="40.08984375" style="14" customWidth="1"/>
    <col min="12547" max="12547" width="29" style="14" customWidth="1"/>
    <col min="12548" max="12548" width="34.90625" style="14" customWidth="1"/>
    <col min="12549" max="12800" width="9.08984375" style="14"/>
    <col min="12801" max="12801" width="5.08984375" style="14" customWidth="1"/>
    <col min="12802" max="12802" width="40.08984375" style="14" customWidth="1"/>
    <col min="12803" max="12803" width="29" style="14" customWidth="1"/>
    <col min="12804" max="12804" width="34.90625" style="14" customWidth="1"/>
    <col min="12805" max="13056" width="9.08984375" style="14"/>
    <col min="13057" max="13057" width="5.08984375" style="14" customWidth="1"/>
    <col min="13058" max="13058" width="40.08984375" style="14" customWidth="1"/>
    <col min="13059" max="13059" width="29" style="14" customWidth="1"/>
    <col min="13060" max="13060" width="34.90625" style="14" customWidth="1"/>
    <col min="13061" max="13312" width="9.08984375" style="14"/>
    <col min="13313" max="13313" width="5.08984375" style="14" customWidth="1"/>
    <col min="13314" max="13314" width="40.08984375" style="14" customWidth="1"/>
    <col min="13315" max="13315" width="29" style="14" customWidth="1"/>
    <col min="13316" max="13316" width="34.90625" style="14" customWidth="1"/>
    <col min="13317" max="13568" width="9.08984375" style="14"/>
    <col min="13569" max="13569" width="5.08984375" style="14" customWidth="1"/>
    <col min="13570" max="13570" width="40.08984375" style="14" customWidth="1"/>
    <col min="13571" max="13571" width="29" style="14" customWidth="1"/>
    <col min="13572" max="13572" width="34.90625" style="14" customWidth="1"/>
    <col min="13573" max="13824" width="9.08984375" style="14"/>
    <col min="13825" max="13825" width="5.08984375" style="14" customWidth="1"/>
    <col min="13826" max="13826" width="40.08984375" style="14" customWidth="1"/>
    <col min="13827" max="13827" width="29" style="14" customWidth="1"/>
    <col min="13828" max="13828" width="34.90625" style="14" customWidth="1"/>
    <col min="13829" max="14080" width="9.08984375" style="14"/>
    <col min="14081" max="14081" width="5.08984375" style="14" customWidth="1"/>
    <col min="14082" max="14082" width="40.08984375" style="14" customWidth="1"/>
    <col min="14083" max="14083" width="29" style="14" customWidth="1"/>
    <col min="14084" max="14084" width="34.90625" style="14" customWidth="1"/>
    <col min="14085" max="14336" width="9.08984375" style="14"/>
    <col min="14337" max="14337" width="5.08984375" style="14" customWidth="1"/>
    <col min="14338" max="14338" width="40.08984375" style="14" customWidth="1"/>
    <col min="14339" max="14339" width="29" style="14" customWidth="1"/>
    <col min="14340" max="14340" width="34.90625" style="14" customWidth="1"/>
    <col min="14341" max="14592" width="9.08984375" style="14"/>
    <col min="14593" max="14593" width="5.08984375" style="14" customWidth="1"/>
    <col min="14594" max="14594" width="40.08984375" style="14" customWidth="1"/>
    <col min="14595" max="14595" width="29" style="14" customWidth="1"/>
    <col min="14596" max="14596" width="34.90625" style="14" customWidth="1"/>
    <col min="14597" max="14848" width="9.08984375" style="14"/>
    <col min="14849" max="14849" width="5.08984375" style="14" customWidth="1"/>
    <col min="14850" max="14850" width="40.08984375" style="14" customWidth="1"/>
    <col min="14851" max="14851" width="29" style="14" customWidth="1"/>
    <col min="14852" max="14852" width="34.90625" style="14" customWidth="1"/>
    <col min="14853" max="15104" width="9.08984375" style="14"/>
    <col min="15105" max="15105" width="5.08984375" style="14" customWidth="1"/>
    <col min="15106" max="15106" width="40.08984375" style="14" customWidth="1"/>
    <col min="15107" max="15107" width="29" style="14" customWidth="1"/>
    <col min="15108" max="15108" width="34.90625" style="14" customWidth="1"/>
    <col min="15109" max="15360" width="9.08984375" style="14"/>
    <col min="15361" max="15361" width="5.08984375" style="14" customWidth="1"/>
    <col min="15362" max="15362" width="40.08984375" style="14" customWidth="1"/>
    <col min="15363" max="15363" width="29" style="14" customWidth="1"/>
    <col min="15364" max="15364" width="34.90625" style="14" customWidth="1"/>
    <col min="15365" max="15616" width="9.08984375" style="14"/>
    <col min="15617" max="15617" width="5.08984375" style="14" customWidth="1"/>
    <col min="15618" max="15618" width="40.08984375" style="14" customWidth="1"/>
    <col min="15619" max="15619" width="29" style="14" customWidth="1"/>
    <col min="15620" max="15620" width="34.90625" style="14" customWidth="1"/>
    <col min="15621" max="15872" width="9.08984375" style="14"/>
    <col min="15873" max="15873" width="5.08984375" style="14" customWidth="1"/>
    <col min="15874" max="15874" width="40.08984375" style="14" customWidth="1"/>
    <col min="15875" max="15875" width="29" style="14" customWidth="1"/>
    <col min="15876" max="15876" width="34.90625" style="14" customWidth="1"/>
    <col min="15877" max="16128" width="9.08984375" style="14"/>
    <col min="16129" max="16129" width="5.08984375" style="14" customWidth="1"/>
    <col min="16130" max="16130" width="40.08984375" style="14" customWidth="1"/>
    <col min="16131" max="16131" width="29" style="14" customWidth="1"/>
    <col min="16132" max="16132" width="34.90625" style="14" customWidth="1"/>
    <col min="16133" max="16384" width="9.08984375" style="14"/>
  </cols>
  <sheetData>
    <row r="1" spans="1:4" ht="14.25" customHeight="1" x14ac:dyDescent="0.3">
      <c r="A1" s="11" t="s">
        <v>589</v>
      </c>
      <c r="B1" s="12"/>
      <c r="C1" s="12"/>
      <c r="D1" s="13"/>
    </row>
    <row r="2" spans="1:4" ht="38.25" customHeight="1" x14ac:dyDescent="0.3">
      <c r="A2" s="195" t="s">
        <v>12</v>
      </c>
      <c r="B2" s="196"/>
      <c r="C2" s="197"/>
      <c r="D2" s="15" t="s">
        <v>13</v>
      </c>
    </row>
    <row r="3" spans="1:4" ht="67.5" customHeight="1" x14ac:dyDescent="0.3">
      <c r="A3" s="198" t="s">
        <v>14</v>
      </c>
      <c r="B3" s="199"/>
      <c r="C3" s="199"/>
      <c r="D3" s="200"/>
    </row>
    <row r="4" spans="1:4" s="19" customFormat="1" ht="23.25" customHeight="1" x14ac:dyDescent="0.35">
      <c r="A4" s="16" t="s">
        <v>5</v>
      </c>
      <c r="B4" s="16" t="s">
        <v>0</v>
      </c>
      <c r="C4" s="184"/>
      <c r="D4" s="18"/>
    </row>
    <row r="5" spans="1:4" s="19" customFormat="1" ht="23.25" customHeight="1" x14ac:dyDescent="0.35">
      <c r="A5" s="16" t="s">
        <v>15</v>
      </c>
      <c r="B5" s="16" t="s">
        <v>1</v>
      </c>
      <c r="C5" s="183"/>
      <c r="D5" s="18"/>
    </row>
    <row r="6" spans="1:4" s="19" customFormat="1" ht="23.25" customHeight="1" x14ac:dyDescent="0.35">
      <c r="A6" s="16" t="s">
        <v>16</v>
      </c>
      <c r="B6" s="16" t="s">
        <v>2</v>
      </c>
      <c r="C6" s="185"/>
      <c r="D6" s="18"/>
    </row>
    <row r="7" spans="1:4" s="19" customFormat="1" ht="23.25" customHeight="1" x14ac:dyDescent="0.35">
      <c r="A7" s="16" t="s">
        <v>17</v>
      </c>
      <c r="B7" s="16" t="s">
        <v>18</v>
      </c>
      <c r="C7" s="17"/>
      <c r="D7" s="18"/>
    </row>
    <row r="8" spans="1:4" s="19" customFormat="1" ht="23.25" customHeight="1" x14ac:dyDescent="0.35">
      <c r="A8" s="16" t="s">
        <v>19</v>
      </c>
      <c r="B8" s="16" t="s">
        <v>3</v>
      </c>
      <c r="C8" s="17"/>
      <c r="D8" s="18"/>
    </row>
    <row r="9" spans="1:4" ht="18" customHeight="1" x14ac:dyDescent="0.3">
      <c r="A9" s="20"/>
      <c r="B9" s="20"/>
      <c r="C9" s="21"/>
      <c r="D9" s="22"/>
    </row>
    <row r="10" spans="1:4" ht="18" customHeight="1" x14ac:dyDescent="0.3">
      <c r="A10" s="23" t="s">
        <v>4</v>
      </c>
      <c r="B10" s="22"/>
      <c r="C10" s="21"/>
      <c r="D10" s="22"/>
    </row>
    <row r="11" spans="1:4" s="24" customFormat="1" ht="13" x14ac:dyDescent="0.3"/>
    <row r="12" spans="1:4" s="5" customFormat="1" ht="17.25" customHeight="1" x14ac:dyDescent="0.25">
      <c r="A12" s="4" t="s">
        <v>5</v>
      </c>
      <c r="B12" s="201" t="s">
        <v>20</v>
      </c>
      <c r="C12" s="201"/>
      <c r="D12" s="182" t="s">
        <v>586</v>
      </c>
    </row>
    <row r="13" spans="1:4" s="5" customFormat="1" ht="17.25" customHeight="1" x14ac:dyDescent="0.25">
      <c r="A13" s="4" t="s">
        <v>15</v>
      </c>
      <c r="B13" s="201" t="s">
        <v>21</v>
      </c>
      <c r="C13" s="201"/>
      <c r="D13" s="201"/>
    </row>
    <row r="14" spans="1:4" s="5" customFormat="1" ht="17.25" customHeight="1" x14ac:dyDescent="0.25">
      <c r="A14" s="4"/>
      <c r="B14" s="25"/>
      <c r="C14" s="25"/>
      <c r="D14" s="25"/>
    </row>
    <row r="15" spans="1:4" s="5" customFormat="1" ht="17.25" customHeight="1" x14ac:dyDescent="0.25">
      <c r="A15" s="26" t="s">
        <v>22</v>
      </c>
      <c r="B15" s="27"/>
      <c r="C15" s="27"/>
      <c r="D15" s="27"/>
    </row>
    <row r="16" spans="1:4" s="5" customFormat="1" ht="27" customHeight="1" x14ac:dyDescent="0.35">
      <c r="A16" s="28" t="s">
        <v>5</v>
      </c>
      <c r="B16" s="202" t="s">
        <v>23</v>
      </c>
      <c r="C16" s="203"/>
      <c r="D16" s="203"/>
    </row>
    <row r="17" spans="1:7" s="5" customFormat="1" ht="33" customHeight="1" x14ac:dyDescent="0.25">
      <c r="A17" s="28"/>
      <c r="B17" s="204" t="s">
        <v>24</v>
      </c>
      <c r="C17" s="204"/>
      <c r="D17" s="204"/>
    </row>
    <row r="18" spans="1:7" s="5" customFormat="1" ht="19.5" customHeight="1" x14ac:dyDescent="0.25">
      <c r="A18" s="28"/>
      <c r="B18" s="29" t="s">
        <v>25</v>
      </c>
      <c r="C18" s="30"/>
      <c r="D18" s="30"/>
    </row>
    <row r="19" spans="1:7" s="31" customFormat="1" ht="40.5" customHeight="1" x14ac:dyDescent="0.25">
      <c r="A19" s="28" t="s">
        <v>15</v>
      </c>
      <c r="B19" s="205" t="s">
        <v>26</v>
      </c>
      <c r="C19" s="206"/>
      <c r="D19" s="206"/>
    </row>
    <row r="20" spans="1:7" s="31" customFormat="1" ht="33" customHeight="1" x14ac:dyDescent="0.25">
      <c r="A20" s="4" t="s">
        <v>6</v>
      </c>
      <c r="B20" s="193" t="s">
        <v>27</v>
      </c>
      <c r="C20" s="193"/>
      <c r="D20" s="193"/>
    </row>
    <row r="21" spans="1:7" s="5" customFormat="1" ht="19.5" customHeight="1" x14ac:dyDescent="0.25">
      <c r="A21" s="4" t="s">
        <v>28</v>
      </c>
      <c r="B21" s="201" t="s">
        <v>29</v>
      </c>
      <c r="C21" s="201"/>
      <c r="D21" s="201"/>
    </row>
    <row r="22" spans="1:7" s="5" customFormat="1" ht="45.65" customHeight="1" x14ac:dyDescent="0.25">
      <c r="A22" s="4" t="s">
        <v>8</v>
      </c>
      <c r="B22" s="193" t="s">
        <v>30</v>
      </c>
      <c r="C22" s="201"/>
      <c r="D22" s="201"/>
    </row>
    <row r="23" spans="1:7" s="5" customFormat="1" ht="34.75" customHeight="1" x14ac:dyDescent="0.25">
      <c r="A23" s="6" t="s">
        <v>31</v>
      </c>
      <c r="B23" s="194" t="s">
        <v>32</v>
      </c>
      <c r="C23" s="194"/>
      <c r="D23" s="194"/>
    </row>
    <row r="24" spans="1:7" s="5" customFormat="1" ht="17.25" customHeight="1" x14ac:dyDescent="0.25">
      <c r="A24" s="6"/>
      <c r="B24" s="32"/>
      <c r="C24" s="32"/>
      <c r="D24" s="32"/>
    </row>
    <row r="25" spans="1:7" s="5" customFormat="1" ht="17.25" customHeight="1" x14ac:dyDescent="0.25">
      <c r="A25" s="26" t="s">
        <v>33</v>
      </c>
      <c r="B25" s="27"/>
      <c r="C25" s="27"/>
      <c r="D25" s="27"/>
    </row>
    <row r="26" spans="1:7" s="34" customFormat="1" ht="26.25" customHeight="1" x14ac:dyDescent="0.35">
      <c r="A26" s="33" t="s">
        <v>5</v>
      </c>
      <c r="B26" s="204" t="s">
        <v>34</v>
      </c>
      <c r="C26" s="204"/>
      <c r="D26" s="204"/>
      <c r="E26" s="204"/>
      <c r="F26" s="204"/>
      <c r="G26" s="204"/>
    </row>
    <row r="27" spans="1:7" s="34" customFormat="1" ht="39.65" customHeight="1" x14ac:dyDescent="0.35">
      <c r="A27" s="4" t="s">
        <v>15</v>
      </c>
      <c r="B27" s="193" t="s">
        <v>35</v>
      </c>
      <c r="C27" s="193"/>
      <c r="D27" s="193"/>
      <c r="E27" s="30"/>
      <c r="F27" s="30"/>
      <c r="G27" s="30"/>
    </row>
    <row r="28" spans="1:7" s="5" customFormat="1" ht="17.25" customHeight="1" x14ac:dyDescent="0.25">
      <c r="A28" s="4" t="s">
        <v>36</v>
      </c>
      <c r="B28" s="193" t="s">
        <v>7</v>
      </c>
      <c r="C28" s="193"/>
      <c r="D28" s="193"/>
      <c r="E28" s="35"/>
      <c r="F28" s="35"/>
      <c r="G28" s="35"/>
    </row>
    <row r="29" spans="1:7" s="5" customFormat="1" ht="48" customHeight="1" x14ac:dyDescent="0.25">
      <c r="A29" s="4"/>
      <c r="B29" s="193" t="s">
        <v>37</v>
      </c>
      <c r="C29" s="193"/>
      <c r="D29" s="193"/>
      <c r="E29" s="35"/>
      <c r="F29" s="35"/>
      <c r="G29" s="35"/>
    </row>
    <row r="30" spans="1:7" s="5" customFormat="1" ht="57.65" customHeight="1" x14ac:dyDescent="0.25">
      <c r="A30" s="6" t="s">
        <v>28</v>
      </c>
      <c r="B30" s="194" t="s">
        <v>38</v>
      </c>
      <c r="C30" s="194"/>
      <c r="D30" s="194"/>
      <c r="E30" s="36"/>
      <c r="F30" s="36"/>
      <c r="G30" s="36"/>
    </row>
    <row r="31" spans="1:7" s="5" customFormat="1" ht="17.25" customHeight="1" x14ac:dyDescent="0.25">
      <c r="A31" s="26" t="s">
        <v>39</v>
      </c>
      <c r="B31" s="27"/>
      <c r="C31" s="27"/>
      <c r="D31" s="27"/>
    </row>
    <row r="32" spans="1:7" s="5" customFormat="1" ht="14.15" customHeight="1" x14ac:dyDescent="0.25">
      <c r="A32" s="6"/>
      <c r="B32" s="32"/>
      <c r="C32" s="32"/>
      <c r="D32" s="32"/>
      <c r="E32" s="32"/>
      <c r="F32" s="32"/>
      <c r="G32" s="32"/>
    </row>
    <row r="33" spans="1:8" s="5" customFormat="1" ht="54" customHeight="1" x14ac:dyDescent="0.25">
      <c r="A33" s="6"/>
      <c r="B33" s="204" t="s">
        <v>594</v>
      </c>
      <c r="C33" s="204"/>
      <c r="D33" s="204"/>
      <c r="E33" s="190"/>
      <c r="F33" s="190"/>
      <c r="G33" s="190"/>
      <c r="H33" s="190"/>
    </row>
    <row r="34" spans="1:8" s="31" customFormat="1" ht="44" customHeight="1" x14ac:dyDescent="0.25">
      <c r="A34" s="28" t="s">
        <v>15</v>
      </c>
      <c r="B34" s="205" t="s">
        <v>40</v>
      </c>
      <c r="C34" s="206"/>
      <c r="D34" s="206"/>
    </row>
    <row r="35" spans="1:8" s="31" customFormat="1" ht="33.65" customHeight="1" x14ac:dyDescent="0.25">
      <c r="A35" s="4" t="s">
        <v>6</v>
      </c>
      <c r="B35" s="193" t="s">
        <v>27</v>
      </c>
      <c r="C35" s="193"/>
      <c r="D35" s="193"/>
    </row>
    <row r="36" spans="1:8" s="5" customFormat="1" ht="32.4" customHeight="1" x14ac:dyDescent="0.25">
      <c r="A36" s="6" t="s">
        <v>8</v>
      </c>
      <c r="B36" s="194" t="s">
        <v>41</v>
      </c>
      <c r="C36" s="194"/>
      <c r="D36" s="194"/>
      <c r="E36" s="32"/>
      <c r="F36" s="32"/>
      <c r="G36" s="32"/>
    </row>
    <row r="37" spans="1:8" s="31" customFormat="1" ht="22.25" customHeight="1" x14ac:dyDescent="0.25">
      <c r="A37" s="6" t="s">
        <v>31</v>
      </c>
      <c r="B37" s="194" t="s">
        <v>42</v>
      </c>
      <c r="C37" s="194"/>
      <c r="D37" s="194"/>
    </row>
    <row r="38" spans="1:8" s="5" customFormat="1" ht="14.15" customHeight="1" x14ac:dyDescent="0.25">
      <c r="A38" s="7"/>
      <c r="B38" s="8"/>
      <c r="C38" s="8"/>
      <c r="D38" s="8"/>
      <c r="E38" s="32"/>
      <c r="F38" s="32"/>
      <c r="G38" s="32"/>
      <c r="H38" s="1"/>
    </row>
    <row r="39" spans="1:8" s="5" customFormat="1" ht="15" customHeight="1" x14ac:dyDescent="0.25">
      <c r="A39" s="37" t="s">
        <v>9</v>
      </c>
      <c r="B39" s="38"/>
      <c r="C39" s="38"/>
      <c r="D39" s="38"/>
      <c r="E39" s="1"/>
      <c r="F39" s="1"/>
      <c r="G39" s="1"/>
      <c r="H39" s="1"/>
    </row>
    <row r="40" spans="1:8" s="5" customFormat="1" ht="15" customHeight="1" x14ac:dyDescent="0.25">
      <c r="A40" s="4"/>
      <c r="B40" s="35" t="s">
        <v>10</v>
      </c>
      <c r="C40" s="180" t="s">
        <v>578</v>
      </c>
      <c r="D40" s="180"/>
      <c r="E40" s="180"/>
      <c r="F40" s="180"/>
      <c r="G40" s="180"/>
      <c r="H40" s="180"/>
    </row>
    <row r="41" spans="1:8" s="5" customFormat="1" ht="15" customHeight="1" x14ac:dyDescent="0.25">
      <c r="A41" s="4"/>
      <c r="B41" s="179" t="s">
        <v>11</v>
      </c>
      <c r="C41" s="39" t="s">
        <v>579</v>
      </c>
      <c r="D41" s="39"/>
      <c r="E41" s="39"/>
      <c r="F41" s="39"/>
      <c r="G41" s="39"/>
      <c r="H41" s="39"/>
    </row>
    <row r="42" spans="1:8" s="5" customFormat="1" ht="15" customHeight="1" x14ac:dyDescent="0.25">
      <c r="A42" s="4"/>
      <c r="B42" s="35"/>
      <c r="C42" s="39" t="s">
        <v>580</v>
      </c>
      <c r="D42" s="39"/>
      <c r="E42" s="39"/>
      <c r="F42" s="39"/>
      <c r="G42" s="39"/>
      <c r="H42" s="39"/>
    </row>
    <row r="43" spans="1:8" s="5" customFormat="1" ht="15" customHeight="1" x14ac:dyDescent="0.25">
      <c r="A43" s="4"/>
      <c r="B43" s="35"/>
      <c r="C43" s="39" t="s">
        <v>581</v>
      </c>
      <c r="D43" s="39"/>
      <c r="E43" s="39"/>
      <c r="F43" s="39"/>
      <c r="G43" s="39"/>
      <c r="H43" s="39"/>
    </row>
    <row r="44" spans="1:8" s="5" customFormat="1" ht="15" customHeight="1" x14ac:dyDescent="0.25">
      <c r="A44" s="4"/>
      <c r="B44" s="35"/>
      <c r="C44" s="40" t="s">
        <v>582</v>
      </c>
      <c r="D44" s="40"/>
      <c r="E44" s="40"/>
      <c r="F44" s="40"/>
      <c r="G44" s="40"/>
      <c r="H44" s="40"/>
    </row>
    <row r="45" spans="1:8" s="5" customFormat="1" ht="15" customHeight="1" x14ac:dyDescent="0.25">
      <c r="A45" s="4"/>
      <c r="C45" s="191"/>
      <c r="D45" s="191"/>
    </row>
    <row r="46" spans="1:8" s="5" customFormat="1" ht="27" customHeight="1" x14ac:dyDescent="0.25">
      <c r="A46" s="192" t="s">
        <v>587</v>
      </c>
      <c r="B46" s="192"/>
      <c r="C46" s="192"/>
      <c r="D46" s="192"/>
    </row>
    <row r="47" spans="1:8" s="5" customFormat="1" ht="12.5" x14ac:dyDescent="0.25">
      <c r="A47" s="9"/>
      <c r="B47" s="10"/>
      <c r="C47" s="35"/>
      <c r="D47" s="35"/>
    </row>
    <row r="48" spans="1:8" s="5" customFormat="1" ht="12.5" x14ac:dyDescent="0.25">
      <c r="A48" s="9"/>
      <c r="B48" s="10"/>
      <c r="C48" s="35"/>
      <c r="D48" s="35"/>
    </row>
    <row r="49" spans="1:4" s="5" customFormat="1" ht="12.5" x14ac:dyDescent="0.25">
      <c r="A49" s="9"/>
      <c r="B49" s="35"/>
      <c r="C49" s="35"/>
      <c r="D49" s="35"/>
    </row>
    <row r="50" spans="1:4" s="5" customFormat="1" ht="12.5" x14ac:dyDescent="0.25">
      <c r="A50" s="9"/>
      <c r="B50" s="9"/>
      <c r="C50" s="9"/>
      <c r="D50" s="9"/>
    </row>
    <row r="51" spans="1:4" s="5" customFormat="1" ht="12.5" x14ac:dyDescent="0.25">
      <c r="A51" s="9"/>
      <c r="B51" s="9"/>
      <c r="C51" s="9"/>
      <c r="D51" s="9"/>
    </row>
    <row r="52" spans="1:4" s="5" customFormat="1" ht="12.5" x14ac:dyDescent="0.25"/>
    <row r="53" spans="1:4" s="5" customFormat="1" ht="12.5" x14ac:dyDescent="0.25"/>
    <row r="54" spans="1:4" s="5" customFormat="1" ht="12.5" x14ac:dyDescent="0.25"/>
    <row r="55" spans="1:4" s="5" customFormat="1" ht="12.5" x14ac:dyDescent="0.25"/>
    <row r="56" spans="1:4" s="5" customFormat="1" ht="12.5" x14ac:dyDescent="0.25"/>
  </sheetData>
  <mergeCells count="23">
    <mergeCell ref="B30:D30"/>
    <mergeCell ref="B33:D33"/>
    <mergeCell ref="B34:D34"/>
    <mergeCell ref="B23:D23"/>
    <mergeCell ref="B26:G26"/>
    <mergeCell ref="B27:D27"/>
    <mergeCell ref="B28:D28"/>
    <mergeCell ref="B29:D29"/>
    <mergeCell ref="B17:D17"/>
    <mergeCell ref="B19:D19"/>
    <mergeCell ref="B20:D20"/>
    <mergeCell ref="B21:D21"/>
    <mergeCell ref="B22:D22"/>
    <mergeCell ref="A2:C2"/>
    <mergeCell ref="A3:D3"/>
    <mergeCell ref="B12:C12"/>
    <mergeCell ref="B13:D13"/>
    <mergeCell ref="B16:D16"/>
    <mergeCell ref="C45:D45"/>
    <mergeCell ref="A46:D46"/>
    <mergeCell ref="B35:D35"/>
    <mergeCell ref="B36:D36"/>
    <mergeCell ref="B37:D37"/>
  </mergeCells>
  <dataValidations count="3">
    <dataValidation allowBlank="1" showErrorMessage="1" promptTitle="Ilmoituksen antajan nimi:" prompt="Nimi kopiotuu tästä muille välilehdille." sqref="C6" xr:uid="{268D1672-F6E2-4AEF-A11C-9528163AA440}"/>
    <dataValidation operator="greaterThan" allowBlank="1" showErrorMessage="1" error="Anna rehualan toimijan nimi" promptTitle="Rehualan toimijan nimi:" prompt="Nimi, jolla rekisteröidytty rehuvalvonnan asiakasrekisteriin. Nimi kopioituu tästä muille välilehdille." sqref="C4" xr:uid="{C3B43B54-A7E7-4391-BE20-514EE8347247}"/>
    <dataValidation type="textLength" operator="equal" allowBlank="1" showErrorMessage="1" error="Tarkista asiakasnumero!_x000a_Asiakasnumero on muotoa T-12345678. Sen tulee sisältää 10 merkkiä." prompt="Asiakasnumero on muotoa T-12345678. Asiakasnumero sisältää 10 merkkiä. Numero kopioituu tästä muille välilehdille." sqref="C5" xr:uid="{DF2DC5F0-C864-4BBF-B708-B9A24348A567}">
      <formula1>10</formula1>
    </dataValidation>
  </dataValidations>
  <hyperlinks>
    <hyperlink ref="B18" r:id="rId1" xr:uid="{00000000-0004-0000-0000-000000000000}"/>
    <hyperlink ref="C40" r:id="rId2" xr:uid="{00000000-0004-0000-0000-000001000000}"/>
    <hyperlink ref="D12" r:id="rId3" xr:uid="{00000000-0004-0000-0000-000002000000}"/>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8"/>
  <sheetViews>
    <sheetView zoomScale="90" zoomScaleNormal="90" workbookViewId="0">
      <pane ySplit="10" topLeftCell="A11" activePane="bottomLeft" state="frozen"/>
      <selection pane="bottomLeft" activeCell="A12" sqref="A12"/>
    </sheetView>
  </sheetViews>
  <sheetFormatPr defaultColWidth="9.08984375" defaultRowHeight="14" x14ac:dyDescent="0.3"/>
  <cols>
    <col min="1" max="1" width="40" style="14" customWidth="1"/>
    <col min="2" max="2" width="17.90625" style="14" customWidth="1"/>
    <col min="3" max="3" width="8.453125" style="14" customWidth="1"/>
    <col min="4" max="4" width="8" style="14" customWidth="1"/>
    <col min="5" max="5" width="7.453125" style="14" customWidth="1"/>
    <col min="6" max="9" width="16.08984375" style="14" customWidth="1"/>
    <col min="10" max="10" width="25.54296875" style="14" customWidth="1"/>
    <col min="11" max="11" width="18.453125" style="14" customWidth="1"/>
    <col min="12" max="13" width="9.08984375" style="42"/>
    <col min="14" max="14" width="9.08984375" style="14"/>
    <col min="15" max="15" width="9.08984375" style="5" customWidth="1"/>
    <col min="16" max="256" width="9.08984375" style="14"/>
    <col min="257" max="257" width="40" style="14" customWidth="1"/>
    <col min="258" max="258" width="17.90625" style="14" customWidth="1"/>
    <col min="259" max="259" width="8.453125" style="14" customWidth="1"/>
    <col min="260" max="260" width="8" style="14" customWidth="1"/>
    <col min="261" max="261" width="7.453125" style="14" customWidth="1"/>
    <col min="262" max="265" width="16.08984375" style="14" customWidth="1"/>
    <col min="266" max="266" width="25.54296875" style="14" customWidth="1"/>
    <col min="267" max="267" width="18.453125" style="14" customWidth="1"/>
    <col min="268" max="270" width="9.08984375" style="14"/>
    <col min="271" max="271" width="9.08984375" style="14" customWidth="1"/>
    <col min="272" max="512" width="9.08984375" style="14"/>
    <col min="513" max="513" width="40" style="14" customWidth="1"/>
    <col min="514" max="514" width="17.90625" style="14" customWidth="1"/>
    <col min="515" max="515" width="8.453125" style="14" customWidth="1"/>
    <col min="516" max="516" width="8" style="14" customWidth="1"/>
    <col min="517" max="517" width="7.453125" style="14" customWidth="1"/>
    <col min="518" max="521" width="16.08984375" style="14" customWidth="1"/>
    <col min="522" max="522" width="25.54296875" style="14" customWidth="1"/>
    <col min="523" max="523" width="18.453125" style="14" customWidth="1"/>
    <col min="524" max="526" width="9.08984375" style="14"/>
    <col min="527" max="527" width="9.08984375" style="14" customWidth="1"/>
    <col min="528" max="768" width="9.08984375" style="14"/>
    <col min="769" max="769" width="40" style="14" customWidth="1"/>
    <col min="770" max="770" width="17.90625" style="14" customWidth="1"/>
    <col min="771" max="771" width="8.453125" style="14" customWidth="1"/>
    <col min="772" max="772" width="8" style="14" customWidth="1"/>
    <col min="773" max="773" width="7.453125" style="14" customWidth="1"/>
    <col min="774" max="777" width="16.08984375" style="14" customWidth="1"/>
    <col min="778" max="778" width="25.54296875" style="14" customWidth="1"/>
    <col min="779" max="779" width="18.453125" style="14" customWidth="1"/>
    <col min="780" max="782" width="9.08984375" style="14"/>
    <col min="783" max="783" width="9.08984375" style="14" customWidth="1"/>
    <col min="784" max="1024" width="9.08984375" style="14"/>
    <col min="1025" max="1025" width="40" style="14" customWidth="1"/>
    <col min="1026" max="1026" width="17.90625" style="14" customWidth="1"/>
    <col min="1027" max="1027" width="8.453125" style="14" customWidth="1"/>
    <col min="1028" max="1028" width="8" style="14" customWidth="1"/>
    <col min="1029" max="1029" width="7.453125" style="14" customWidth="1"/>
    <col min="1030" max="1033" width="16.08984375" style="14" customWidth="1"/>
    <col min="1034" max="1034" width="25.54296875" style="14" customWidth="1"/>
    <col min="1035" max="1035" width="18.453125" style="14" customWidth="1"/>
    <col min="1036" max="1038" width="9.08984375" style="14"/>
    <col min="1039" max="1039" width="9.08984375" style="14" customWidth="1"/>
    <col min="1040" max="1280" width="9.08984375" style="14"/>
    <col min="1281" max="1281" width="40" style="14" customWidth="1"/>
    <col min="1282" max="1282" width="17.90625" style="14" customWidth="1"/>
    <col min="1283" max="1283" width="8.453125" style="14" customWidth="1"/>
    <col min="1284" max="1284" width="8" style="14" customWidth="1"/>
    <col min="1285" max="1285" width="7.453125" style="14" customWidth="1"/>
    <col min="1286" max="1289" width="16.08984375" style="14" customWidth="1"/>
    <col min="1290" max="1290" width="25.54296875" style="14" customWidth="1"/>
    <col min="1291" max="1291" width="18.453125" style="14" customWidth="1"/>
    <col min="1292" max="1294" width="9.08984375" style="14"/>
    <col min="1295" max="1295" width="9.08984375" style="14" customWidth="1"/>
    <col min="1296" max="1536" width="9.08984375" style="14"/>
    <col min="1537" max="1537" width="40" style="14" customWidth="1"/>
    <col min="1538" max="1538" width="17.90625" style="14" customWidth="1"/>
    <col min="1539" max="1539" width="8.453125" style="14" customWidth="1"/>
    <col min="1540" max="1540" width="8" style="14" customWidth="1"/>
    <col min="1541" max="1541" width="7.453125" style="14" customWidth="1"/>
    <col min="1542" max="1545" width="16.08984375" style="14" customWidth="1"/>
    <col min="1546" max="1546" width="25.54296875" style="14" customWidth="1"/>
    <col min="1547" max="1547" width="18.453125" style="14" customWidth="1"/>
    <col min="1548" max="1550" width="9.08984375" style="14"/>
    <col min="1551" max="1551" width="9.08984375" style="14" customWidth="1"/>
    <col min="1552" max="1792" width="9.08984375" style="14"/>
    <col min="1793" max="1793" width="40" style="14" customWidth="1"/>
    <col min="1794" max="1794" width="17.90625" style="14" customWidth="1"/>
    <col min="1795" max="1795" width="8.453125" style="14" customWidth="1"/>
    <col min="1796" max="1796" width="8" style="14" customWidth="1"/>
    <col min="1797" max="1797" width="7.453125" style="14" customWidth="1"/>
    <col min="1798" max="1801" width="16.08984375" style="14" customWidth="1"/>
    <col min="1802" max="1802" width="25.54296875" style="14" customWidth="1"/>
    <col min="1803" max="1803" width="18.453125" style="14" customWidth="1"/>
    <col min="1804" max="1806" width="9.08984375" style="14"/>
    <col min="1807" max="1807" width="9.08984375" style="14" customWidth="1"/>
    <col min="1808" max="2048" width="9.08984375" style="14"/>
    <col min="2049" max="2049" width="40" style="14" customWidth="1"/>
    <col min="2050" max="2050" width="17.90625" style="14" customWidth="1"/>
    <col min="2051" max="2051" width="8.453125" style="14" customWidth="1"/>
    <col min="2052" max="2052" width="8" style="14" customWidth="1"/>
    <col min="2053" max="2053" width="7.453125" style="14" customWidth="1"/>
    <col min="2054" max="2057" width="16.08984375" style="14" customWidth="1"/>
    <col min="2058" max="2058" width="25.54296875" style="14" customWidth="1"/>
    <col min="2059" max="2059" width="18.453125" style="14" customWidth="1"/>
    <col min="2060" max="2062" width="9.08984375" style="14"/>
    <col min="2063" max="2063" width="9.08984375" style="14" customWidth="1"/>
    <col min="2064" max="2304" width="9.08984375" style="14"/>
    <col min="2305" max="2305" width="40" style="14" customWidth="1"/>
    <col min="2306" max="2306" width="17.90625" style="14" customWidth="1"/>
    <col min="2307" max="2307" width="8.453125" style="14" customWidth="1"/>
    <col min="2308" max="2308" width="8" style="14" customWidth="1"/>
    <col min="2309" max="2309" width="7.453125" style="14" customWidth="1"/>
    <col min="2310" max="2313" width="16.08984375" style="14" customWidth="1"/>
    <col min="2314" max="2314" width="25.54296875" style="14" customWidth="1"/>
    <col min="2315" max="2315" width="18.453125" style="14" customWidth="1"/>
    <col min="2316" max="2318" width="9.08984375" style="14"/>
    <col min="2319" max="2319" width="9.08984375" style="14" customWidth="1"/>
    <col min="2320" max="2560" width="9.08984375" style="14"/>
    <col min="2561" max="2561" width="40" style="14" customWidth="1"/>
    <col min="2562" max="2562" width="17.90625" style="14" customWidth="1"/>
    <col min="2563" max="2563" width="8.453125" style="14" customWidth="1"/>
    <col min="2564" max="2564" width="8" style="14" customWidth="1"/>
    <col min="2565" max="2565" width="7.453125" style="14" customWidth="1"/>
    <col min="2566" max="2569" width="16.08984375" style="14" customWidth="1"/>
    <col min="2570" max="2570" width="25.54296875" style="14" customWidth="1"/>
    <col min="2571" max="2571" width="18.453125" style="14" customWidth="1"/>
    <col min="2572" max="2574" width="9.08984375" style="14"/>
    <col min="2575" max="2575" width="9.08984375" style="14" customWidth="1"/>
    <col min="2576" max="2816" width="9.08984375" style="14"/>
    <col min="2817" max="2817" width="40" style="14" customWidth="1"/>
    <col min="2818" max="2818" width="17.90625" style="14" customWidth="1"/>
    <col min="2819" max="2819" width="8.453125" style="14" customWidth="1"/>
    <col min="2820" max="2820" width="8" style="14" customWidth="1"/>
    <col min="2821" max="2821" width="7.453125" style="14" customWidth="1"/>
    <col min="2822" max="2825" width="16.08984375" style="14" customWidth="1"/>
    <col min="2826" max="2826" width="25.54296875" style="14" customWidth="1"/>
    <col min="2827" max="2827" width="18.453125" style="14" customWidth="1"/>
    <col min="2828" max="2830" width="9.08984375" style="14"/>
    <col min="2831" max="2831" width="9.08984375" style="14" customWidth="1"/>
    <col min="2832" max="3072" width="9.08984375" style="14"/>
    <col min="3073" max="3073" width="40" style="14" customWidth="1"/>
    <col min="3074" max="3074" width="17.90625" style="14" customWidth="1"/>
    <col min="3075" max="3075" width="8.453125" style="14" customWidth="1"/>
    <col min="3076" max="3076" width="8" style="14" customWidth="1"/>
    <col min="3077" max="3077" width="7.453125" style="14" customWidth="1"/>
    <col min="3078" max="3081" width="16.08984375" style="14" customWidth="1"/>
    <col min="3082" max="3082" width="25.54296875" style="14" customWidth="1"/>
    <col min="3083" max="3083" width="18.453125" style="14" customWidth="1"/>
    <col min="3084" max="3086" width="9.08984375" style="14"/>
    <col min="3087" max="3087" width="9.08984375" style="14" customWidth="1"/>
    <col min="3088" max="3328" width="9.08984375" style="14"/>
    <col min="3329" max="3329" width="40" style="14" customWidth="1"/>
    <col min="3330" max="3330" width="17.90625" style="14" customWidth="1"/>
    <col min="3331" max="3331" width="8.453125" style="14" customWidth="1"/>
    <col min="3332" max="3332" width="8" style="14" customWidth="1"/>
    <col min="3333" max="3333" width="7.453125" style="14" customWidth="1"/>
    <col min="3334" max="3337" width="16.08984375" style="14" customWidth="1"/>
    <col min="3338" max="3338" width="25.54296875" style="14" customWidth="1"/>
    <col min="3339" max="3339" width="18.453125" style="14" customWidth="1"/>
    <col min="3340" max="3342" width="9.08984375" style="14"/>
    <col min="3343" max="3343" width="9.08984375" style="14" customWidth="1"/>
    <col min="3344" max="3584" width="9.08984375" style="14"/>
    <col min="3585" max="3585" width="40" style="14" customWidth="1"/>
    <col min="3586" max="3586" width="17.90625" style="14" customWidth="1"/>
    <col min="3587" max="3587" width="8.453125" style="14" customWidth="1"/>
    <col min="3588" max="3588" width="8" style="14" customWidth="1"/>
    <col min="3589" max="3589" width="7.453125" style="14" customWidth="1"/>
    <col min="3590" max="3593" width="16.08984375" style="14" customWidth="1"/>
    <col min="3594" max="3594" width="25.54296875" style="14" customWidth="1"/>
    <col min="3595" max="3595" width="18.453125" style="14" customWidth="1"/>
    <col min="3596" max="3598" width="9.08984375" style="14"/>
    <col min="3599" max="3599" width="9.08984375" style="14" customWidth="1"/>
    <col min="3600" max="3840" width="9.08984375" style="14"/>
    <col min="3841" max="3841" width="40" style="14" customWidth="1"/>
    <col min="3842" max="3842" width="17.90625" style="14" customWidth="1"/>
    <col min="3843" max="3843" width="8.453125" style="14" customWidth="1"/>
    <col min="3844" max="3844" width="8" style="14" customWidth="1"/>
    <col min="3845" max="3845" width="7.453125" style="14" customWidth="1"/>
    <col min="3846" max="3849" width="16.08984375" style="14" customWidth="1"/>
    <col min="3850" max="3850" width="25.54296875" style="14" customWidth="1"/>
    <col min="3851" max="3851" width="18.453125" style="14" customWidth="1"/>
    <col min="3852" max="3854" width="9.08984375" style="14"/>
    <col min="3855" max="3855" width="9.08984375" style="14" customWidth="1"/>
    <col min="3856" max="4096" width="9.08984375" style="14"/>
    <col min="4097" max="4097" width="40" style="14" customWidth="1"/>
    <col min="4098" max="4098" width="17.90625" style="14" customWidth="1"/>
    <col min="4099" max="4099" width="8.453125" style="14" customWidth="1"/>
    <col min="4100" max="4100" width="8" style="14" customWidth="1"/>
    <col min="4101" max="4101" width="7.453125" style="14" customWidth="1"/>
    <col min="4102" max="4105" width="16.08984375" style="14" customWidth="1"/>
    <col min="4106" max="4106" width="25.54296875" style="14" customWidth="1"/>
    <col min="4107" max="4107" width="18.453125" style="14" customWidth="1"/>
    <col min="4108" max="4110" width="9.08984375" style="14"/>
    <col min="4111" max="4111" width="9.08984375" style="14" customWidth="1"/>
    <col min="4112" max="4352" width="9.08984375" style="14"/>
    <col min="4353" max="4353" width="40" style="14" customWidth="1"/>
    <col min="4354" max="4354" width="17.90625" style="14" customWidth="1"/>
    <col min="4355" max="4355" width="8.453125" style="14" customWidth="1"/>
    <col min="4356" max="4356" width="8" style="14" customWidth="1"/>
    <col min="4357" max="4357" width="7.453125" style="14" customWidth="1"/>
    <col min="4358" max="4361" width="16.08984375" style="14" customWidth="1"/>
    <col min="4362" max="4362" width="25.54296875" style="14" customWidth="1"/>
    <col min="4363" max="4363" width="18.453125" style="14" customWidth="1"/>
    <col min="4364" max="4366" width="9.08984375" style="14"/>
    <col min="4367" max="4367" width="9.08984375" style="14" customWidth="1"/>
    <col min="4368" max="4608" width="9.08984375" style="14"/>
    <col min="4609" max="4609" width="40" style="14" customWidth="1"/>
    <col min="4610" max="4610" width="17.90625" style="14" customWidth="1"/>
    <col min="4611" max="4611" width="8.453125" style="14" customWidth="1"/>
    <col min="4612" max="4612" width="8" style="14" customWidth="1"/>
    <col min="4613" max="4613" width="7.453125" style="14" customWidth="1"/>
    <col min="4614" max="4617" width="16.08984375" style="14" customWidth="1"/>
    <col min="4618" max="4618" width="25.54296875" style="14" customWidth="1"/>
    <col min="4619" max="4619" width="18.453125" style="14" customWidth="1"/>
    <col min="4620" max="4622" width="9.08984375" style="14"/>
    <col min="4623" max="4623" width="9.08984375" style="14" customWidth="1"/>
    <col min="4624" max="4864" width="9.08984375" style="14"/>
    <col min="4865" max="4865" width="40" style="14" customWidth="1"/>
    <col min="4866" max="4866" width="17.90625" style="14" customWidth="1"/>
    <col min="4867" max="4867" width="8.453125" style="14" customWidth="1"/>
    <col min="4868" max="4868" width="8" style="14" customWidth="1"/>
    <col min="4869" max="4869" width="7.453125" style="14" customWidth="1"/>
    <col min="4870" max="4873" width="16.08984375" style="14" customWidth="1"/>
    <col min="4874" max="4874" width="25.54296875" style="14" customWidth="1"/>
    <col min="4875" max="4875" width="18.453125" style="14" customWidth="1"/>
    <col min="4876" max="4878" width="9.08984375" style="14"/>
    <col min="4879" max="4879" width="9.08984375" style="14" customWidth="1"/>
    <col min="4880" max="5120" width="9.08984375" style="14"/>
    <col min="5121" max="5121" width="40" style="14" customWidth="1"/>
    <col min="5122" max="5122" width="17.90625" style="14" customWidth="1"/>
    <col min="5123" max="5123" width="8.453125" style="14" customWidth="1"/>
    <col min="5124" max="5124" width="8" style="14" customWidth="1"/>
    <col min="5125" max="5125" width="7.453125" style="14" customWidth="1"/>
    <col min="5126" max="5129" width="16.08984375" style="14" customWidth="1"/>
    <col min="5130" max="5130" width="25.54296875" style="14" customWidth="1"/>
    <col min="5131" max="5131" width="18.453125" style="14" customWidth="1"/>
    <col min="5132" max="5134" width="9.08984375" style="14"/>
    <col min="5135" max="5135" width="9.08984375" style="14" customWidth="1"/>
    <col min="5136" max="5376" width="9.08984375" style="14"/>
    <col min="5377" max="5377" width="40" style="14" customWidth="1"/>
    <col min="5378" max="5378" width="17.90625" style="14" customWidth="1"/>
    <col min="5379" max="5379" width="8.453125" style="14" customWidth="1"/>
    <col min="5380" max="5380" width="8" style="14" customWidth="1"/>
    <col min="5381" max="5381" width="7.453125" style="14" customWidth="1"/>
    <col min="5382" max="5385" width="16.08984375" style="14" customWidth="1"/>
    <col min="5386" max="5386" width="25.54296875" style="14" customWidth="1"/>
    <col min="5387" max="5387" width="18.453125" style="14" customWidth="1"/>
    <col min="5388" max="5390" width="9.08984375" style="14"/>
    <col min="5391" max="5391" width="9.08984375" style="14" customWidth="1"/>
    <col min="5392" max="5632" width="9.08984375" style="14"/>
    <col min="5633" max="5633" width="40" style="14" customWidth="1"/>
    <col min="5634" max="5634" width="17.90625" style="14" customWidth="1"/>
    <col min="5635" max="5635" width="8.453125" style="14" customWidth="1"/>
    <col min="5636" max="5636" width="8" style="14" customWidth="1"/>
    <col min="5637" max="5637" width="7.453125" style="14" customWidth="1"/>
    <col min="5638" max="5641" width="16.08984375" style="14" customWidth="1"/>
    <col min="5642" max="5642" width="25.54296875" style="14" customWidth="1"/>
    <col min="5643" max="5643" width="18.453125" style="14" customWidth="1"/>
    <col min="5644" max="5646" width="9.08984375" style="14"/>
    <col min="5647" max="5647" width="9.08984375" style="14" customWidth="1"/>
    <col min="5648" max="5888" width="9.08984375" style="14"/>
    <col min="5889" max="5889" width="40" style="14" customWidth="1"/>
    <col min="5890" max="5890" width="17.90625" style="14" customWidth="1"/>
    <col min="5891" max="5891" width="8.453125" style="14" customWidth="1"/>
    <col min="5892" max="5892" width="8" style="14" customWidth="1"/>
    <col min="5893" max="5893" width="7.453125" style="14" customWidth="1"/>
    <col min="5894" max="5897" width="16.08984375" style="14" customWidth="1"/>
    <col min="5898" max="5898" width="25.54296875" style="14" customWidth="1"/>
    <col min="5899" max="5899" width="18.453125" style="14" customWidth="1"/>
    <col min="5900" max="5902" width="9.08984375" style="14"/>
    <col min="5903" max="5903" width="9.08984375" style="14" customWidth="1"/>
    <col min="5904" max="6144" width="9.08984375" style="14"/>
    <col min="6145" max="6145" width="40" style="14" customWidth="1"/>
    <col min="6146" max="6146" width="17.90625" style="14" customWidth="1"/>
    <col min="6147" max="6147" width="8.453125" style="14" customWidth="1"/>
    <col min="6148" max="6148" width="8" style="14" customWidth="1"/>
    <col min="6149" max="6149" width="7.453125" style="14" customWidth="1"/>
    <col min="6150" max="6153" width="16.08984375" style="14" customWidth="1"/>
    <col min="6154" max="6154" width="25.54296875" style="14" customWidth="1"/>
    <col min="6155" max="6155" width="18.453125" style="14" customWidth="1"/>
    <col min="6156" max="6158" width="9.08984375" style="14"/>
    <col min="6159" max="6159" width="9.08984375" style="14" customWidth="1"/>
    <col min="6160" max="6400" width="9.08984375" style="14"/>
    <col min="6401" max="6401" width="40" style="14" customWidth="1"/>
    <col min="6402" max="6402" width="17.90625" style="14" customWidth="1"/>
    <col min="6403" max="6403" width="8.453125" style="14" customWidth="1"/>
    <col min="6404" max="6404" width="8" style="14" customWidth="1"/>
    <col min="6405" max="6405" width="7.453125" style="14" customWidth="1"/>
    <col min="6406" max="6409" width="16.08984375" style="14" customWidth="1"/>
    <col min="6410" max="6410" width="25.54296875" style="14" customWidth="1"/>
    <col min="6411" max="6411" width="18.453125" style="14" customWidth="1"/>
    <col min="6412" max="6414" width="9.08984375" style="14"/>
    <col min="6415" max="6415" width="9.08984375" style="14" customWidth="1"/>
    <col min="6416" max="6656" width="9.08984375" style="14"/>
    <col min="6657" max="6657" width="40" style="14" customWidth="1"/>
    <col min="6658" max="6658" width="17.90625" style="14" customWidth="1"/>
    <col min="6659" max="6659" width="8.453125" style="14" customWidth="1"/>
    <col min="6660" max="6660" width="8" style="14" customWidth="1"/>
    <col min="6661" max="6661" width="7.453125" style="14" customWidth="1"/>
    <col min="6662" max="6665" width="16.08984375" style="14" customWidth="1"/>
    <col min="6666" max="6666" width="25.54296875" style="14" customWidth="1"/>
    <col min="6667" max="6667" width="18.453125" style="14" customWidth="1"/>
    <col min="6668" max="6670" width="9.08984375" style="14"/>
    <col min="6671" max="6671" width="9.08984375" style="14" customWidth="1"/>
    <col min="6672" max="6912" width="9.08984375" style="14"/>
    <col min="6913" max="6913" width="40" style="14" customWidth="1"/>
    <col min="6914" max="6914" width="17.90625" style="14" customWidth="1"/>
    <col min="6915" max="6915" width="8.453125" style="14" customWidth="1"/>
    <col min="6916" max="6916" width="8" style="14" customWidth="1"/>
    <col min="6917" max="6917" width="7.453125" style="14" customWidth="1"/>
    <col min="6918" max="6921" width="16.08984375" style="14" customWidth="1"/>
    <col min="6922" max="6922" width="25.54296875" style="14" customWidth="1"/>
    <col min="6923" max="6923" width="18.453125" style="14" customWidth="1"/>
    <col min="6924" max="6926" width="9.08984375" style="14"/>
    <col min="6927" max="6927" width="9.08984375" style="14" customWidth="1"/>
    <col min="6928" max="7168" width="9.08984375" style="14"/>
    <col min="7169" max="7169" width="40" style="14" customWidth="1"/>
    <col min="7170" max="7170" width="17.90625" style="14" customWidth="1"/>
    <col min="7171" max="7171" width="8.453125" style="14" customWidth="1"/>
    <col min="7172" max="7172" width="8" style="14" customWidth="1"/>
    <col min="7173" max="7173" width="7.453125" style="14" customWidth="1"/>
    <col min="7174" max="7177" width="16.08984375" style="14" customWidth="1"/>
    <col min="7178" max="7178" width="25.54296875" style="14" customWidth="1"/>
    <col min="7179" max="7179" width="18.453125" style="14" customWidth="1"/>
    <col min="7180" max="7182" width="9.08984375" style="14"/>
    <col min="7183" max="7183" width="9.08984375" style="14" customWidth="1"/>
    <col min="7184" max="7424" width="9.08984375" style="14"/>
    <col min="7425" max="7425" width="40" style="14" customWidth="1"/>
    <col min="7426" max="7426" width="17.90625" style="14" customWidth="1"/>
    <col min="7427" max="7427" width="8.453125" style="14" customWidth="1"/>
    <col min="7428" max="7428" width="8" style="14" customWidth="1"/>
    <col min="7429" max="7429" width="7.453125" style="14" customWidth="1"/>
    <col min="7430" max="7433" width="16.08984375" style="14" customWidth="1"/>
    <col min="7434" max="7434" width="25.54296875" style="14" customWidth="1"/>
    <col min="7435" max="7435" width="18.453125" style="14" customWidth="1"/>
    <col min="7436" max="7438" width="9.08984375" style="14"/>
    <col min="7439" max="7439" width="9.08984375" style="14" customWidth="1"/>
    <col min="7440" max="7680" width="9.08984375" style="14"/>
    <col min="7681" max="7681" width="40" style="14" customWidth="1"/>
    <col min="7682" max="7682" width="17.90625" style="14" customWidth="1"/>
    <col min="7683" max="7683" width="8.453125" style="14" customWidth="1"/>
    <col min="7684" max="7684" width="8" style="14" customWidth="1"/>
    <col min="7685" max="7685" width="7.453125" style="14" customWidth="1"/>
    <col min="7686" max="7689" width="16.08984375" style="14" customWidth="1"/>
    <col min="7690" max="7690" width="25.54296875" style="14" customWidth="1"/>
    <col min="7691" max="7691" width="18.453125" style="14" customWidth="1"/>
    <col min="7692" max="7694" width="9.08984375" style="14"/>
    <col min="7695" max="7695" width="9.08984375" style="14" customWidth="1"/>
    <col min="7696" max="7936" width="9.08984375" style="14"/>
    <col min="7937" max="7937" width="40" style="14" customWidth="1"/>
    <col min="7938" max="7938" width="17.90625" style="14" customWidth="1"/>
    <col min="7939" max="7939" width="8.453125" style="14" customWidth="1"/>
    <col min="7940" max="7940" width="8" style="14" customWidth="1"/>
    <col min="7941" max="7941" width="7.453125" style="14" customWidth="1"/>
    <col min="7942" max="7945" width="16.08984375" style="14" customWidth="1"/>
    <col min="7946" max="7946" width="25.54296875" style="14" customWidth="1"/>
    <col min="7947" max="7947" width="18.453125" style="14" customWidth="1"/>
    <col min="7948" max="7950" width="9.08984375" style="14"/>
    <col min="7951" max="7951" width="9.08984375" style="14" customWidth="1"/>
    <col min="7952" max="8192" width="9.08984375" style="14"/>
    <col min="8193" max="8193" width="40" style="14" customWidth="1"/>
    <col min="8194" max="8194" width="17.90625" style="14" customWidth="1"/>
    <col min="8195" max="8195" width="8.453125" style="14" customWidth="1"/>
    <col min="8196" max="8196" width="8" style="14" customWidth="1"/>
    <col min="8197" max="8197" width="7.453125" style="14" customWidth="1"/>
    <col min="8198" max="8201" width="16.08984375" style="14" customWidth="1"/>
    <col min="8202" max="8202" width="25.54296875" style="14" customWidth="1"/>
    <col min="8203" max="8203" width="18.453125" style="14" customWidth="1"/>
    <col min="8204" max="8206" width="9.08984375" style="14"/>
    <col min="8207" max="8207" width="9.08984375" style="14" customWidth="1"/>
    <col min="8208" max="8448" width="9.08984375" style="14"/>
    <col min="8449" max="8449" width="40" style="14" customWidth="1"/>
    <col min="8450" max="8450" width="17.90625" style="14" customWidth="1"/>
    <col min="8451" max="8451" width="8.453125" style="14" customWidth="1"/>
    <col min="8452" max="8452" width="8" style="14" customWidth="1"/>
    <col min="8453" max="8453" width="7.453125" style="14" customWidth="1"/>
    <col min="8454" max="8457" width="16.08984375" style="14" customWidth="1"/>
    <col min="8458" max="8458" width="25.54296875" style="14" customWidth="1"/>
    <col min="8459" max="8459" width="18.453125" style="14" customWidth="1"/>
    <col min="8460" max="8462" width="9.08984375" style="14"/>
    <col min="8463" max="8463" width="9.08984375" style="14" customWidth="1"/>
    <col min="8464" max="8704" width="9.08984375" style="14"/>
    <col min="8705" max="8705" width="40" style="14" customWidth="1"/>
    <col min="8706" max="8706" width="17.90625" style="14" customWidth="1"/>
    <col min="8707" max="8707" width="8.453125" style="14" customWidth="1"/>
    <col min="8708" max="8708" width="8" style="14" customWidth="1"/>
    <col min="8709" max="8709" width="7.453125" style="14" customWidth="1"/>
    <col min="8710" max="8713" width="16.08984375" style="14" customWidth="1"/>
    <col min="8714" max="8714" width="25.54296875" style="14" customWidth="1"/>
    <col min="8715" max="8715" width="18.453125" style="14" customWidth="1"/>
    <col min="8716" max="8718" width="9.08984375" style="14"/>
    <col min="8719" max="8719" width="9.08984375" style="14" customWidth="1"/>
    <col min="8720" max="8960" width="9.08984375" style="14"/>
    <col min="8961" max="8961" width="40" style="14" customWidth="1"/>
    <col min="8962" max="8962" width="17.90625" style="14" customWidth="1"/>
    <col min="8963" max="8963" width="8.453125" style="14" customWidth="1"/>
    <col min="8964" max="8964" width="8" style="14" customWidth="1"/>
    <col min="8965" max="8965" width="7.453125" style="14" customWidth="1"/>
    <col min="8966" max="8969" width="16.08984375" style="14" customWidth="1"/>
    <col min="8970" max="8970" width="25.54296875" style="14" customWidth="1"/>
    <col min="8971" max="8971" width="18.453125" style="14" customWidth="1"/>
    <col min="8972" max="8974" width="9.08984375" style="14"/>
    <col min="8975" max="8975" width="9.08984375" style="14" customWidth="1"/>
    <col min="8976" max="9216" width="9.08984375" style="14"/>
    <col min="9217" max="9217" width="40" style="14" customWidth="1"/>
    <col min="9218" max="9218" width="17.90625" style="14" customWidth="1"/>
    <col min="9219" max="9219" width="8.453125" style="14" customWidth="1"/>
    <col min="9220" max="9220" width="8" style="14" customWidth="1"/>
    <col min="9221" max="9221" width="7.453125" style="14" customWidth="1"/>
    <col min="9222" max="9225" width="16.08984375" style="14" customWidth="1"/>
    <col min="9226" max="9226" width="25.54296875" style="14" customWidth="1"/>
    <col min="9227" max="9227" width="18.453125" style="14" customWidth="1"/>
    <col min="9228" max="9230" width="9.08984375" style="14"/>
    <col min="9231" max="9231" width="9.08984375" style="14" customWidth="1"/>
    <col min="9232" max="9472" width="9.08984375" style="14"/>
    <col min="9473" max="9473" width="40" style="14" customWidth="1"/>
    <col min="9474" max="9474" width="17.90625" style="14" customWidth="1"/>
    <col min="9475" max="9475" width="8.453125" style="14" customWidth="1"/>
    <col min="9476" max="9476" width="8" style="14" customWidth="1"/>
    <col min="9477" max="9477" width="7.453125" style="14" customWidth="1"/>
    <col min="9478" max="9481" width="16.08984375" style="14" customWidth="1"/>
    <col min="9482" max="9482" width="25.54296875" style="14" customWidth="1"/>
    <col min="9483" max="9483" width="18.453125" style="14" customWidth="1"/>
    <col min="9484" max="9486" width="9.08984375" style="14"/>
    <col min="9487" max="9487" width="9.08984375" style="14" customWidth="1"/>
    <col min="9488" max="9728" width="9.08984375" style="14"/>
    <col min="9729" max="9729" width="40" style="14" customWidth="1"/>
    <col min="9730" max="9730" width="17.90625" style="14" customWidth="1"/>
    <col min="9731" max="9731" width="8.453125" style="14" customWidth="1"/>
    <col min="9732" max="9732" width="8" style="14" customWidth="1"/>
    <col min="9733" max="9733" width="7.453125" style="14" customWidth="1"/>
    <col min="9734" max="9737" width="16.08984375" style="14" customWidth="1"/>
    <col min="9738" max="9738" width="25.54296875" style="14" customWidth="1"/>
    <col min="9739" max="9739" width="18.453125" style="14" customWidth="1"/>
    <col min="9740" max="9742" width="9.08984375" style="14"/>
    <col min="9743" max="9743" width="9.08984375" style="14" customWidth="1"/>
    <col min="9744" max="9984" width="9.08984375" style="14"/>
    <col min="9985" max="9985" width="40" style="14" customWidth="1"/>
    <col min="9986" max="9986" width="17.90625" style="14" customWidth="1"/>
    <col min="9987" max="9987" width="8.453125" style="14" customWidth="1"/>
    <col min="9988" max="9988" width="8" style="14" customWidth="1"/>
    <col min="9989" max="9989" width="7.453125" style="14" customWidth="1"/>
    <col min="9990" max="9993" width="16.08984375" style="14" customWidth="1"/>
    <col min="9994" max="9994" width="25.54296875" style="14" customWidth="1"/>
    <col min="9995" max="9995" width="18.453125" style="14" customWidth="1"/>
    <col min="9996" max="9998" width="9.08984375" style="14"/>
    <col min="9999" max="9999" width="9.08984375" style="14" customWidth="1"/>
    <col min="10000" max="10240" width="9.08984375" style="14"/>
    <col min="10241" max="10241" width="40" style="14" customWidth="1"/>
    <col min="10242" max="10242" width="17.90625" style="14" customWidth="1"/>
    <col min="10243" max="10243" width="8.453125" style="14" customWidth="1"/>
    <col min="10244" max="10244" width="8" style="14" customWidth="1"/>
    <col min="10245" max="10245" width="7.453125" style="14" customWidth="1"/>
    <col min="10246" max="10249" width="16.08984375" style="14" customWidth="1"/>
    <col min="10250" max="10250" width="25.54296875" style="14" customWidth="1"/>
    <col min="10251" max="10251" width="18.453125" style="14" customWidth="1"/>
    <col min="10252" max="10254" width="9.08984375" style="14"/>
    <col min="10255" max="10255" width="9.08984375" style="14" customWidth="1"/>
    <col min="10256" max="10496" width="9.08984375" style="14"/>
    <col min="10497" max="10497" width="40" style="14" customWidth="1"/>
    <col min="10498" max="10498" width="17.90625" style="14" customWidth="1"/>
    <col min="10499" max="10499" width="8.453125" style="14" customWidth="1"/>
    <col min="10500" max="10500" width="8" style="14" customWidth="1"/>
    <col min="10501" max="10501" width="7.453125" style="14" customWidth="1"/>
    <col min="10502" max="10505" width="16.08984375" style="14" customWidth="1"/>
    <col min="10506" max="10506" width="25.54296875" style="14" customWidth="1"/>
    <col min="10507" max="10507" width="18.453125" style="14" customWidth="1"/>
    <col min="10508" max="10510" width="9.08984375" style="14"/>
    <col min="10511" max="10511" width="9.08984375" style="14" customWidth="1"/>
    <col min="10512" max="10752" width="9.08984375" style="14"/>
    <col min="10753" max="10753" width="40" style="14" customWidth="1"/>
    <col min="10754" max="10754" width="17.90625" style="14" customWidth="1"/>
    <col min="10755" max="10755" width="8.453125" style="14" customWidth="1"/>
    <col min="10756" max="10756" width="8" style="14" customWidth="1"/>
    <col min="10757" max="10757" width="7.453125" style="14" customWidth="1"/>
    <col min="10758" max="10761" width="16.08984375" style="14" customWidth="1"/>
    <col min="10762" max="10762" width="25.54296875" style="14" customWidth="1"/>
    <col min="10763" max="10763" width="18.453125" style="14" customWidth="1"/>
    <col min="10764" max="10766" width="9.08984375" style="14"/>
    <col min="10767" max="10767" width="9.08984375" style="14" customWidth="1"/>
    <col min="10768" max="11008" width="9.08984375" style="14"/>
    <col min="11009" max="11009" width="40" style="14" customWidth="1"/>
    <col min="11010" max="11010" width="17.90625" style="14" customWidth="1"/>
    <col min="11011" max="11011" width="8.453125" style="14" customWidth="1"/>
    <col min="11012" max="11012" width="8" style="14" customWidth="1"/>
    <col min="11013" max="11013" width="7.453125" style="14" customWidth="1"/>
    <col min="11014" max="11017" width="16.08984375" style="14" customWidth="1"/>
    <col min="11018" max="11018" width="25.54296875" style="14" customWidth="1"/>
    <col min="11019" max="11019" width="18.453125" style="14" customWidth="1"/>
    <col min="11020" max="11022" width="9.08984375" style="14"/>
    <col min="11023" max="11023" width="9.08984375" style="14" customWidth="1"/>
    <col min="11024" max="11264" width="9.08984375" style="14"/>
    <col min="11265" max="11265" width="40" style="14" customWidth="1"/>
    <col min="11266" max="11266" width="17.90625" style="14" customWidth="1"/>
    <col min="11267" max="11267" width="8.453125" style="14" customWidth="1"/>
    <col min="11268" max="11268" width="8" style="14" customWidth="1"/>
    <col min="11269" max="11269" width="7.453125" style="14" customWidth="1"/>
    <col min="11270" max="11273" width="16.08984375" style="14" customWidth="1"/>
    <col min="11274" max="11274" width="25.54296875" style="14" customWidth="1"/>
    <col min="11275" max="11275" width="18.453125" style="14" customWidth="1"/>
    <col min="11276" max="11278" width="9.08984375" style="14"/>
    <col min="11279" max="11279" width="9.08984375" style="14" customWidth="1"/>
    <col min="11280" max="11520" width="9.08984375" style="14"/>
    <col min="11521" max="11521" width="40" style="14" customWidth="1"/>
    <col min="11522" max="11522" width="17.90625" style="14" customWidth="1"/>
    <col min="11523" max="11523" width="8.453125" style="14" customWidth="1"/>
    <col min="11524" max="11524" width="8" style="14" customWidth="1"/>
    <col min="11525" max="11525" width="7.453125" style="14" customWidth="1"/>
    <col min="11526" max="11529" width="16.08984375" style="14" customWidth="1"/>
    <col min="11530" max="11530" width="25.54296875" style="14" customWidth="1"/>
    <col min="11531" max="11531" width="18.453125" style="14" customWidth="1"/>
    <col min="11532" max="11534" width="9.08984375" style="14"/>
    <col min="11535" max="11535" width="9.08984375" style="14" customWidth="1"/>
    <col min="11536" max="11776" width="9.08984375" style="14"/>
    <col min="11777" max="11777" width="40" style="14" customWidth="1"/>
    <col min="11778" max="11778" width="17.90625" style="14" customWidth="1"/>
    <col min="11779" max="11779" width="8.453125" style="14" customWidth="1"/>
    <col min="11780" max="11780" width="8" style="14" customWidth="1"/>
    <col min="11781" max="11781" width="7.453125" style="14" customWidth="1"/>
    <col min="11782" max="11785" width="16.08984375" style="14" customWidth="1"/>
    <col min="11786" max="11786" width="25.54296875" style="14" customWidth="1"/>
    <col min="11787" max="11787" width="18.453125" style="14" customWidth="1"/>
    <col min="11788" max="11790" width="9.08984375" style="14"/>
    <col min="11791" max="11791" width="9.08984375" style="14" customWidth="1"/>
    <col min="11792" max="12032" width="9.08984375" style="14"/>
    <col min="12033" max="12033" width="40" style="14" customWidth="1"/>
    <col min="12034" max="12034" width="17.90625" style="14" customWidth="1"/>
    <col min="12035" max="12035" width="8.453125" style="14" customWidth="1"/>
    <col min="12036" max="12036" width="8" style="14" customWidth="1"/>
    <col min="12037" max="12037" width="7.453125" style="14" customWidth="1"/>
    <col min="12038" max="12041" width="16.08984375" style="14" customWidth="1"/>
    <col min="12042" max="12042" width="25.54296875" style="14" customWidth="1"/>
    <col min="12043" max="12043" width="18.453125" style="14" customWidth="1"/>
    <col min="12044" max="12046" width="9.08984375" style="14"/>
    <col min="12047" max="12047" width="9.08984375" style="14" customWidth="1"/>
    <col min="12048" max="12288" width="9.08984375" style="14"/>
    <col min="12289" max="12289" width="40" style="14" customWidth="1"/>
    <col min="12290" max="12290" width="17.90625" style="14" customWidth="1"/>
    <col min="12291" max="12291" width="8.453125" style="14" customWidth="1"/>
    <col min="12292" max="12292" width="8" style="14" customWidth="1"/>
    <col min="12293" max="12293" width="7.453125" style="14" customWidth="1"/>
    <col min="12294" max="12297" width="16.08984375" style="14" customWidth="1"/>
    <col min="12298" max="12298" width="25.54296875" style="14" customWidth="1"/>
    <col min="12299" max="12299" width="18.453125" style="14" customWidth="1"/>
    <col min="12300" max="12302" width="9.08984375" style="14"/>
    <col min="12303" max="12303" width="9.08984375" style="14" customWidth="1"/>
    <col min="12304" max="12544" width="9.08984375" style="14"/>
    <col min="12545" max="12545" width="40" style="14" customWidth="1"/>
    <col min="12546" max="12546" width="17.90625" style="14" customWidth="1"/>
    <col min="12547" max="12547" width="8.453125" style="14" customWidth="1"/>
    <col min="12548" max="12548" width="8" style="14" customWidth="1"/>
    <col min="12549" max="12549" width="7.453125" style="14" customWidth="1"/>
    <col min="12550" max="12553" width="16.08984375" style="14" customWidth="1"/>
    <col min="12554" max="12554" width="25.54296875" style="14" customWidth="1"/>
    <col min="12555" max="12555" width="18.453125" style="14" customWidth="1"/>
    <col min="12556" max="12558" width="9.08984375" style="14"/>
    <col min="12559" max="12559" width="9.08984375" style="14" customWidth="1"/>
    <col min="12560" max="12800" width="9.08984375" style="14"/>
    <col min="12801" max="12801" width="40" style="14" customWidth="1"/>
    <col min="12802" max="12802" width="17.90625" style="14" customWidth="1"/>
    <col min="12803" max="12803" width="8.453125" style="14" customWidth="1"/>
    <col min="12804" max="12804" width="8" style="14" customWidth="1"/>
    <col min="12805" max="12805" width="7.453125" style="14" customWidth="1"/>
    <col min="12806" max="12809" width="16.08984375" style="14" customWidth="1"/>
    <col min="12810" max="12810" width="25.54296875" style="14" customWidth="1"/>
    <col min="12811" max="12811" width="18.453125" style="14" customWidth="1"/>
    <col min="12812" max="12814" width="9.08984375" style="14"/>
    <col min="12815" max="12815" width="9.08984375" style="14" customWidth="1"/>
    <col min="12816" max="13056" width="9.08984375" style="14"/>
    <col min="13057" max="13057" width="40" style="14" customWidth="1"/>
    <col min="13058" max="13058" width="17.90625" style="14" customWidth="1"/>
    <col min="13059" max="13059" width="8.453125" style="14" customWidth="1"/>
    <col min="13060" max="13060" width="8" style="14" customWidth="1"/>
    <col min="13061" max="13061" width="7.453125" style="14" customWidth="1"/>
    <col min="13062" max="13065" width="16.08984375" style="14" customWidth="1"/>
    <col min="13066" max="13066" width="25.54296875" style="14" customWidth="1"/>
    <col min="13067" max="13067" width="18.453125" style="14" customWidth="1"/>
    <col min="13068" max="13070" width="9.08984375" style="14"/>
    <col min="13071" max="13071" width="9.08984375" style="14" customWidth="1"/>
    <col min="13072" max="13312" width="9.08984375" style="14"/>
    <col min="13313" max="13313" width="40" style="14" customWidth="1"/>
    <col min="13314" max="13314" width="17.90625" style="14" customWidth="1"/>
    <col min="13315" max="13315" width="8.453125" style="14" customWidth="1"/>
    <col min="13316" max="13316" width="8" style="14" customWidth="1"/>
    <col min="13317" max="13317" width="7.453125" style="14" customWidth="1"/>
    <col min="13318" max="13321" width="16.08984375" style="14" customWidth="1"/>
    <col min="13322" max="13322" width="25.54296875" style="14" customWidth="1"/>
    <col min="13323" max="13323" width="18.453125" style="14" customWidth="1"/>
    <col min="13324" max="13326" width="9.08984375" style="14"/>
    <col min="13327" max="13327" width="9.08984375" style="14" customWidth="1"/>
    <col min="13328" max="13568" width="9.08984375" style="14"/>
    <col min="13569" max="13569" width="40" style="14" customWidth="1"/>
    <col min="13570" max="13570" width="17.90625" style="14" customWidth="1"/>
    <col min="13571" max="13571" width="8.453125" style="14" customWidth="1"/>
    <col min="13572" max="13572" width="8" style="14" customWidth="1"/>
    <col min="13573" max="13573" width="7.453125" style="14" customWidth="1"/>
    <col min="13574" max="13577" width="16.08984375" style="14" customWidth="1"/>
    <col min="13578" max="13578" width="25.54296875" style="14" customWidth="1"/>
    <col min="13579" max="13579" width="18.453125" style="14" customWidth="1"/>
    <col min="13580" max="13582" width="9.08984375" style="14"/>
    <col min="13583" max="13583" width="9.08984375" style="14" customWidth="1"/>
    <col min="13584" max="13824" width="9.08984375" style="14"/>
    <col min="13825" max="13825" width="40" style="14" customWidth="1"/>
    <col min="13826" max="13826" width="17.90625" style="14" customWidth="1"/>
    <col min="13827" max="13827" width="8.453125" style="14" customWidth="1"/>
    <col min="13828" max="13828" width="8" style="14" customWidth="1"/>
    <col min="13829" max="13829" width="7.453125" style="14" customWidth="1"/>
    <col min="13830" max="13833" width="16.08984375" style="14" customWidth="1"/>
    <col min="13834" max="13834" width="25.54296875" style="14" customWidth="1"/>
    <col min="13835" max="13835" width="18.453125" style="14" customWidth="1"/>
    <col min="13836" max="13838" width="9.08984375" style="14"/>
    <col min="13839" max="13839" width="9.08984375" style="14" customWidth="1"/>
    <col min="13840" max="14080" width="9.08984375" style="14"/>
    <col min="14081" max="14081" width="40" style="14" customWidth="1"/>
    <col min="14082" max="14082" width="17.90625" style="14" customWidth="1"/>
    <col min="14083" max="14083" width="8.453125" style="14" customWidth="1"/>
    <col min="14084" max="14084" width="8" style="14" customWidth="1"/>
    <col min="14085" max="14085" width="7.453125" style="14" customWidth="1"/>
    <col min="14086" max="14089" width="16.08984375" style="14" customWidth="1"/>
    <col min="14090" max="14090" width="25.54296875" style="14" customWidth="1"/>
    <col min="14091" max="14091" width="18.453125" style="14" customWidth="1"/>
    <col min="14092" max="14094" width="9.08984375" style="14"/>
    <col min="14095" max="14095" width="9.08984375" style="14" customWidth="1"/>
    <col min="14096" max="14336" width="9.08984375" style="14"/>
    <col min="14337" max="14337" width="40" style="14" customWidth="1"/>
    <col min="14338" max="14338" width="17.90625" style="14" customWidth="1"/>
    <col min="14339" max="14339" width="8.453125" style="14" customWidth="1"/>
    <col min="14340" max="14340" width="8" style="14" customWidth="1"/>
    <col min="14341" max="14341" width="7.453125" style="14" customWidth="1"/>
    <col min="14342" max="14345" width="16.08984375" style="14" customWidth="1"/>
    <col min="14346" max="14346" width="25.54296875" style="14" customWidth="1"/>
    <col min="14347" max="14347" width="18.453125" style="14" customWidth="1"/>
    <col min="14348" max="14350" width="9.08984375" style="14"/>
    <col min="14351" max="14351" width="9.08984375" style="14" customWidth="1"/>
    <col min="14352" max="14592" width="9.08984375" style="14"/>
    <col min="14593" max="14593" width="40" style="14" customWidth="1"/>
    <col min="14594" max="14594" width="17.90625" style="14" customWidth="1"/>
    <col min="14595" max="14595" width="8.453125" style="14" customWidth="1"/>
    <col min="14596" max="14596" width="8" style="14" customWidth="1"/>
    <col min="14597" max="14597" width="7.453125" style="14" customWidth="1"/>
    <col min="14598" max="14601" width="16.08984375" style="14" customWidth="1"/>
    <col min="14602" max="14602" width="25.54296875" style="14" customWidth="1"/>
    <col min="14603" max="14603" width="18.453125" style="14" customWidth="1"/>
    <col min="14604" max="14606" width="9.08984375" style="14"/>
    <col min="14607" max="14607" width="9.08984375" style="14" customWidth="1"/>
    <col min="14608" max="14848" width="9.08984375" style="14"/>
    <col min="14849" max="14849" width="40" style="14" customWidth="1"/>
    <col min="14850" max="14850" width="17.90625" style="14" customWidth="1"/>
    <col min="14851" max="14851" width="8.453125" style="14" customWidth="1"/>
    <col min="14852" max="14852" width="8" style="14" customWidth="1"/>
    <col min="14853" max="14853" width="7.453125" style="14" customWidth="1"/>
    <col min="14854" max="14857" width="16.08984375" style="14" customWidth="1"/>
    <col min="14858" max="14858" width="25.54296875" style="14" customWidth="1"/>
    <col min="14859" max="14859" width="18.453125" style="14" customWidth="1"/>
    <col min="14860" max="14862" width="9.08984375" style="14"/>
    <col min="14863" max="14863" width="9.08984375" style="14" customWidth="1"/>
    <col min="14864" max="15104" width="9.08984375" style="14"/>
    <col min="15105" max="15105" width="40" style="14" customWidth="1"/>
    <col min="15106" max="15106" width="17.90625" style="14" customWidth="1"/>
    <col min="15107" max="15107" width="8.453125" style="14" customWidth="1"/>
    <col min="15108" max="15108" width="8" style="14" customWidth="1"/>
    <col min="15109" max="15109" width="7.453125" style="14" customWidth="1"/>
    <col min="15110" max="15113" width="16.08984375" style="14" customWidth="1"/>
    <col min="15114" max="15114" width="25.54296875" style="14" customWidth="1"/>
    <col min="15115" max="15115" width="18.453125" style="14" customWidth="1"/>
    <col min="15116" max="15118" width="9.08984375" style="14"/>
    <col min="15119" max="15119" width="9.08984375" style="14" customWidth="1"/>
    <col min="15120" max="15360" width="9.08984375" style="14"/>
    <col min="15361" max="15361" width="40" style="14" customWidth="1"/>
    <col min="15362" max="15362" width="17.90625" style="14" customWidth="1"/>
    <col min="15363" max="15363" width="8.453125" style="14" customWidth="1"/>
    <col min="15364" max="15364" width="8" style="14" customWidth="1"/>
    <col min="15365" max="15365" width="7.453125" style="14" customWidth="1"/>
    <col min="15366" max="15369" width="16.08984375" style="14" customWidth="1"/>
    <col min="15370" max="15370" width="25.54296875" style="14" customWidth="1"/>
    <col min="15371" max="15371" width="18.453125" style="14" customWidth="1"/>
    <col min="15372" max="15374" width="9.08984375" style="14"/>
    <col min="15375" max="15375" width="9.08984375" style="14" customWidth="1"/>
    <col min="15376" max="15616" width="9.08984375" style="14"/>
    <col min="15617" max="15617" width="40" style="14" customWidth="1"/>
    <col min="15618" max="15618" width="17.90625" style="14" customWidth="1"/>
    <col min="15619" max="15619" width="8.453125" style="14" customWidth="1"/>
    <col min="15620" max="15620" width="8" style="14" customWidth="1"/>
    <col min="15621" max="15621" width="7.453125" style="14" customWidth="1"/>
    <col min="15622" max="15625" width="16.08984375" style="14" customWidth="1"/>
    <col min="15626" max="15626" width="25.54296875" style="14" customWidth="1"/>
    <col min="15627" max="15627" width="18.453125" style="14" customWidth="1"/>
    <col min="15628" max="15630" width="9.08984375" style="14"/>
    <col min="15631" max="15631" width="9.08984375" style="14" customWidth="1"/>
    <col min="15632" max="15872" width="9.08984375" style="14"/>
    <col min="15873" max="15873" width="40" style="14" customWidth="1"/>
    <col min="15874" max="15874" width="17.90625" style="14" customWidth="1"/>
    <col min="15875" max="15875" width="8.453125" style="14" customWidth="1"/>
    <col min="15876" max="15876" width="8" style="14" customWidth="1"/>
    <col min="15877" max="15877" width="7.453125" style="14" customWidth="1"/>
    <col min="15878" max="15881" width="16.08984375" style="14" customWidth="1"/>
    <col min="15882" max="15882" width="25.54296875" style="14" customWidth="1"/>
    <col min="15883" max="15883" width="18.453125" style="14" customWidth="1"/>
    <col min="15884" max="15886" width="9.08984375" style="14"/>
    <col min="15887" max="15887" width="9.08984375" style="14" customWidth="1"/>
    <col min="15888" max="16128" width="9.08984375" style="14"/>
    <col min="16129" max="16129" width="40" style="14" customWidth="1"/>
    <col min="16130" max="16130" width="17.90625" style="14" customWidth="1"/>
    <col min="16131" max="16131" width="8.453125" style="14" customWidth="1"/>
    <col min="16132" max="16132" width="8" style="14" customWidth="1"/>
    <col min="16133" max="16133" width="7.453125" style="14" customWidth="1"/>
    <col min="16134" max="16137" width="16.08984375" style="14" customWidth="1"/>
    <col min="16138" max="16138" width="25.54296875" style="14" customWidth="1"/>
    <col min="16139" max="16139" width="18.453125" style="14" customWidth="1"/>
    <col min="16140" max="16142" width="9.08984375" style="14"/>
    <col min="16143" max="16143" width="9.08984375" style="14" customWidth="1"/>
    <col min="16144" max="16384" width="9.08984375" style="14"/>
  </cols>
  <sheetData>
    <row r="1" spans="1:16" ht="14.25" customHeight="1" x14ac:dyDescent="0.3">
      <c r="A1" s="1" t="s">
        <v>589</v>
      </c>
      <c r="B1" s="22"/>
      <c r="C1" s="22"/>
      <c r="D1" s="22"/>
      <c r="E1" s="22"/>
      <c r="F1" s="22"/>
      <c r="G1" s="22"/>
      <c r="H1" s="22"/>
      <c r="I1" s="22"/>
      <c r="J1" s="41" t="s">
        <v>43</v>
      </c>
    </row>
    <row r="2" spans="1:16" ht="30" customHeight="1" x14ac:dyDescent="0.3">
      <c r="A2" s="43" t="s">
        <v>44</v>
      </c>
      <c r="B2" s="44"/>
      <c r="C2" s="44"/>
      <c r="D2" s="44"/>
      <c r="E2" s="44"/>
      <c r="F2" s="44"/>
      <c r="G2" s="44"/>
      <c r="H2" s="44"/>
      <c r="I2" s="45"/>
      <c r="J2" s="46" t="s">
        <v>13</v>
      </c>
    </row>
    <row r="3" spans="1:16" ht="16.75" customHeight="1" x14ac:dyDescent="0.3">
      <c r="A3" s="187" t="str">
        <f>IF(Ilmoittajatiedot_täyttöohje!C4="","Ilmoita toimijan nimi 1. välilehdellä",CONCATENATE(Ilmoittajatiedot_täyttöohje!B4,Ilmoittajatiedot_täyttöohje!C4))</f>
        <v>Ilmoita toimijan nimi 1. välilehdellä</v>
      </c>
      <c r="B3" s="47"/>
      <c r="C3" s="47"/>
      <c r="D3" s="47"/>
      <c r="E3" s="47"/>
      <c r="F3" s="47"/>
      <c r="G3" s="47"/>
      <c r="H3" s="47"/>
      <c r="I3" s="47"/>
      <c r="J3" s="48"/>
    </row>
    <row r="4" spans="1:16" ht="16.75" customHeight="1" x14ac:dyDescent="0.3">
      <c r="A4" s="187" t="str">
        <f>IF(Ilmoittajatiedot_täyttöohje!C5="","Ilmoita asiakasnumero 1. välilehdellä",CONCATENATE(Ilmoittajatiedot_täyttöohje!B5,Ilmoittajatiedot_täyttöohje!C5))</f>
        <v>Ilmoita asiakasnumero 1. välilehdellä</v>
      </c>
      <c r="B4" s="47"/>
      <c r="C4" s="47"/>
      <c r="D4" s="47"/>
      <c r="E4" s="47"/>
      <c r="F4" s="47"/>
      <c r="G4" s="47"/>
      <c r="H4" s="47"/>
      <c r="I4" s="47"/>
      <c r="J4" s="49"/>
    </row>
    <row r="5" spans="1:16" s="19" customFormat="1" ht="16.75" customHeight="1" x14ac:dyDescent="0.35">
      <c r="A5" s="188" t="str">
        <f>IF(Ilmoittajatiedot_täyttöohje!C6="","Ilmoita ilmoituksen antajan nimi 1. välilehdellä",CONCATENATE(Ilmoittajatiedot_täyttöohje!B6,Ilmoittajatiedot_täyttöohje!C6))</f>
        <v>Ilmoita ilmoituksen antajan nimi 1. välilehdellä</v>
      </c>
      <c r="B5" s="50"/>
      <c r="C5" s="50"/>
      <c r="D5" s="50"/>
      <c r="E5" s="50"/>
      <c r="F5" s="50"/>
      <c r="G5" s="50"/>
      <c r="H5" s="50"/>
      <c r="I5" s="50"/>
      <c r="J5" s="51"/>
      <c r="L5" s="52"/>
      <c r="M5" s="52"/>
      <c r="O5" s="34"/>
    </row>
    <row r="6" spans="1:16" ht="19.5" customHeight="1" x14ac:dyDescent="0.3">
      <c r="A6" s="53" t="s">
        <v>45</v>
      </c>
      <c r="B6" s="54" t="s">
        <v>46</v>
      </c>
      <c r="C6" s="54"/>
      <c r="D6" s="55" t="s">
        <v>47</v>
      </c>
      <c r="E6" s="56"/>
      <c r="F6" s="207" t="s">
        <v>48</v>
      </c>
      <c r="G6" s="208"/>
      <c r="H6" s="209"/>
      <c r="I6" s="57" t="s">
        <v>49</v>
      </c>
      <c r="J6" s="58" t="s">
        <v>50</v>
      </c>
    </row>
    <row r="7" spans="1:16" ht="15" customHeight="1" x14ac:dyDescent="0.3">
      <c r="A7" s="59"/>
      <c r="B7" s="54" t="s">
        <v>51</v>
      </c>
      <c r="C7" s="54"/>
      <c r="D7" s="55" t="s">
        <v>52</v>
      </c>
      <c r="E7" s="56"/>
      <c r="F7" s="60" t="s">
        <v>53</v>
      </c>
      <c r="G7" s="61" t="s">
        <v>54</v>
      </c>
      <c r="H7" s="61" t="s">
        <v>55</v>
      </c>
      <c r="I7" s="62" t="s">
        <v>56</v>
      </c>
      <c r="J7" s="63"/>
    </row>
    <row r="8" spans="1:16" ht="15" customHeight="1" x14ac:dyDescent="0.3">
      <c r="A8" s="59"/>
      <c r="B8" s="54" t="s">
        <v>57</v>
      </c>
      <c r="C8" s="54"/>
      <c r="D8" s="64" t="s">
        <v>58</v>
      </c>
      <c r="E8" s="65" t="s">
        <v>59</v>
      </c>
      <c r="F8" s="66" t="s">
        <v>595</v>
      </c>
      <c r="G8" s="61" t="s">
        <v>595</v>
      </c>
      <c r="H8" s="61"/>
      <c r="I8" s="62"/>
      <c r="J8" s="63"/>
    </row>
    <row r="9" spans="1:16" ht="14.25" customHeight="1" thickBot="1" x14ac:dyDescent="0.35">
      <c r="A9" s="67"/>
      <c r="B9" s="68"/>
      <c r="C9" s="69"/>
      <c r="D9" s="70" t="s">
        <v>60</v>
      </c>
      <c r="E9" s="70" t="s">
        <v>60</v>
      </c>
      <c r="F9" s="71"/>
      <c r="G9" s="71"/>
      <c r="H9" s="71"/>
      <c r="I9" s="71"/>
      <c r="J9" s="72"/>
    </row>
    <row r="10" spans="1:16" ht="18" customHeight="1" thickTop="1" thickBot="1" x14ac:dyDescent="0.35">
      <c r="A10" s="73" t="s">
        <v>55</v>
      </c>
      <c r="B10" s="74"/>
      <c r="C10" s="74"/>
      <c r="D10" s="75"/>
      <c r="E10" s="75"/>
      <c r="F10" s="76">
        <f>SUM(F12:F97)</f>
        <v>0</v>
      </c>
      <c r="G10" s="76">
        <f>SUM(G12:G97)</f>
        <v>0</v>
      </c>
      <c r="H10" s="76">
        <f>SUM(H12:H97)</f>
        <v>0</v>
      </c>
      <c r="I10" s="76"/>
      <c r="J10" s="77"/>
      <c r="K10" s="5"/>
      <c r="L10" s="78"/>
      <c r="M10" s="78"/>
    </row>
    <row r="11" spans="1:16" ht="5.4" customHeight="1" x14ac:dyDescent="0.3">
      <c r="A11" s="79" t="s">
        <v>61</v>
      </c>
      <c r="B11" s="80" t="s">
        <v>62</v>
      </c>
      <c r="C11" s="80" t="s">
        <v>63</v>
      </c>
      <c r="D11" s="80" t="s">
        <v>64</v>
      </c>
      <c r="E11" s="80" t="s">
        <v>65</v>
      </c>
      <c r="F11" s="81" t="s">
        <v>66</v>
      </c>
      <c r="G11" s="81" t="s">
        <v>67</v>
      </c>
      <c r="H11" s="81" t="s">
        <v>68</v>
      </c>
      <c r="I11" s="81" t="s">
        <v>69</v>
      </c>
      <c r="J11" s="82" t="s">
        <v>70</v>
      </c>
      <c r="K11" s="83" t="s">
        <v>71</v>
      </c>
      <c r="L11" s="84" t="s">
        <v>72</v>
      </c>
      <c r="M11" s="84" t="s">
        <v>73</v>
      </c>
    </row>
    <row r="12" spans="1:16" ht="18" customHeight="1" x14ac:dyDescent="0.3">
      <c r="A12" s="85"/>
      <c r="B12" s="86"/>
      <c r="C12" s="86"/>
      <c r="D12" s="86"/>
      <c r="E12" s="86"/>
      <c r="F12" s="87"/>
      <c r="G12" s="87"/>
      <c r="H12" s="87">
        <f>SUM(F12:G12)</f>
        <v>0</v>
      </c>
      <c r="I12" s="87"/>
      <c r="J12" s="85"/>
      <c r="K12" s="88" t="str">
        <f>IF(SUM(F12:G12)=H12,"","Tarkista määräsarakkeet!")</f>
        <v/>
      </c>
      <c r="L12" s="89" t="str">
        <f>IF(D12="X","_gmo",IF(E12="x","_eko",""))</f>
        <v/>
      </c>
      <c r="M12" s="89" t="str">
        <f>CONCATENATE(B12,L12)</f>
        <v/>
      </c>
      <c r="P12" s="90"/>
    </row>
    <row r="13" spans="1:16" ht="18" customHeight="1" x14ac:dyDescent="0.35">
      <c r="A13" s="91"/>
      <c r="B13" s="92"/>
      <c r="C13" s="86"/>
      <c r="D13" s="86"/>
      <c r="E13" s="86"/>
      <c r="F13" s="87"/>
      <c r="G13" s="87"/>
      <c r="H13" s="87">
        <f t="shared" ref="H13:H76" si="0">SUM(F13:G13)</f>
        <v>0</v>
      </c>
      <c r="I13" s="87"/>
      <c r="J13" s="85"/>
      <c r="K13" s="88" t="str">
        <f t="shared" ref="K13:K76" si="1">IF(SUM(F13:G13)=H13,"","Tarkista määräsarakkeet!")</f>
        <v/>
      </c>
      <c r="L13" s="89" t="str">
        <f t="shared" ref="L13:L76" si="2">IF(D13="X","_gmo","")</f>
        <v/>
      </c>
      <c r="M13" s="89" t="str">
        <f t="shared" ref="M13:M76" si="3">CONCATENATE(B13,L13)</f>
        <v/>
      </c>
      <c r="P13" s="93"/>
    </row>
    <row r="14" spans="1:16" ht="18" customHeight="1" x14ac:dyDescent="0.35">
      <c r="A14" s="91"/>
      <c r="B14" s="92"/>
      <c r="C14" s="86"/>
      <c r="D14" s="86"/>
      <c r="E14" s="86"/>
      <c r="F14" s="87"/>
      <c r="G14" s="87"/>
      <c r="H14" s="87">
        <f>SUM(F14:G14)</f>
        <v>0</v>
      </c>
      <c r="I14" s="87"/>
      <c r="J14" s="85"/>
      <c r="K14" s="88" t="str">
        <f t="shared" si="1"/>
        <v/>
      </c>
      <c r="L14" s="89" t="str">
        <f t="shared" si="2"/>
        <v/>
      </c>
      <c r="M14" s="89" t="str">
        <f t="shared" si="3"/>
        <v/>
      </c>
      <c r="P14" s="93"/>
    </row>
    <row r="15" spans="1:16" ht="18" customHeight="1" x14ac:dyDescent="0.35">
      <c r="A15" s="91"/>
      <c r="B15" s="92"/>
      <c r="C15" s="86"/>
      <c r="D15" s="86"/>
      <c r="E15" s="86"/>
      <c r="F15" s="87"/>
      <c r="G15" s="87"/>
      <c r="H15" s="87">
        <f>SUM(F15:G15)</f>
        <v>0</v>
      </c>
      <c r="I15" s="87"/>
      <c r="J15" s="85"/>
      <c r="K15" s="88" t="str">
        <f t="shared" si="1"/>
        <v/>
      </c>
      <c r="L15" s="89" t="str">
        <f t="shared" si="2"/>
        <v/>
      </c>
      <c r="M15" s="89" t="str">
        <f t="shared" si="3"/>
        <v/>
      </c>
      <c r="P15" s="93"/>
    </row>
    <row r="16" spans="1:16" ht="18" customHeight="1" x14ac:dyDescent="0.35">
      <c r="A16" s="91"/>
      <c r="B16" s="92"/>
      <c r="C16" s="86"/>
      <c r="D16" s="86"/>
      <c r="E16" s="86"/>
      <c r="F16" s="87"/>
      <c r="G16" s="87"/>
      <c r="H16" s="87">
        <f>SUM(F16:G16)</f>
        <v>0</v>
      </c>
      <c r="I16" s="87"/>
      <c r="J16" s="85"/>
      <c r="K16" s="88" t="str">
        <f t="shared" si="1"/>
        <v/>
      </c>
      <c r="L16" s="89" t="str">
        <f t="shared" si="2"/>
        <v/>
      </c>
      <c r="M16" s="89" t="str">
        <f t="shared" si="3"/>
        <v/>
      </c>
      <c r="P16" s="93"/>
    </row>
    <row r="17" spans="1:13" ht="18" customHeight="1" x14ac:dyDescent="0.3">
      <c r="A17" s="91"/>
      <c r="B17" s="92"/>
      <c r="C17" s="86"/>
      <c r="D17" s="86"/>
      <c r="E17" s="86"/>
      <c r="F17" s="87"/>
      <c r="G17" s="87"/>
      <c r="H17" s="87">
        <f t="shared" si="0"/>
        <v>0</v>
      </c>
      <c r="I17" s="87"/>
      <c r="J17" s="85"/>
      <c r="K17" s="88" t="str">
        <f t="shared" si="1"/>
        <v/>
      </c>
      <c r="L17" s="89" t="str">
        <f t="shared" si="2"/>
        <v/>
      </c>
      <c r="M17" s="89" t="str">
        <f t="shared" si="3"/>
        <v/>
      </c>
    </row>
    <row r="18" spans="1:13" ht="18" customHeight="1" x14ac:dyDescent="0.3">
      <c r="A18" s="91"/>
      <c r="B18" s="92"/>
      <c r="C18" s="86"/>
      <c r="D18" s="86"/>
      <c r="E18" s="86"/>
      <c r="F18" s="87"/>
      <c r="G18" s="87"/>
      <c r="H18" s="87">
        <f t="shared" si="0"/>
        <v>0</v>
      </c>
      <c r="I18" s="87"/>
      <c r="J18" s="85"/>
      <c r="K18" s="88" t="str">
        <f t="shared" si="1"/>
        <v/>
      </c>
      <c r="L18" s="89" t="str">
        <f t="shared" si="2"/>
        <v/>
      </c>
      <c r="M18" s="89" t="str">
        <f t="shared" si="3"/>
        <v/>
      </c>
    </row>
    <row r="19" spans="1:13" ht="18" customHeight="1" x14ac:dyDescent="0.3">
      <c r="A19" s="91"/>
      <c r="B19" s="92"/>
      <c r="C19" s="86"/>
      <c r="D19" s="86"/>
      <c r="E19" s="86"/>
      <c r="F19" s="87"/>
      <c r="G19" s="87"/>
      <c r="H19" s="87">
        <f t="shared" si="0"/>
        <v>0</v>
      </c>
      <c r="I19" s="87"/>
      <c r="J19" s="85"/>
      <c r="K19" s="88" t="str">
        <f t="shared" si="1"/>
        <v/>
      </c>
      <c r="L19" s="89" t="str">
        <f t="shared" si="2"/>
        <v/>
      </c>
      <c r="M19" s="89" t="str">
        <f t="shared" si="3"/>
        <v/>
      </c>
    </row>
    <row r="20" spans="1:13" ht="18" customHeight="1" x14ac:dyDescent="0.3">
      <c r="A20" s="91"/>
      <c r="B20" s="92"/>
      <c r="C20" s="86"/>
      <c r="D20" s="86"/>
      <c r="E20" s="86"/>
      <c r="F20" s="87"/>
      <c r="G20" s="87"/>
      <c r="H20" s="87">
        <f t="shared" si="0"/>
        <v>0</v>
      </c>
      <c r="I20" s="87"/>
      <c r="J20" s="85"/>
      <c r="K20" s="88" t="str">
        <f t="shared" si="1"/>
        <v/>
      </c>
      <c r="L20" s="89" t="str">
        <f t="shared" si="2"/>
        <v/>
      </c>
      <c r="M20" s="89" t="str">
        <f t="shared" si="3"/>
        <v/>
      </c>
    </row>
    <row r="21" spans="1:13" ht="18" customHeight="1" x14ac:dyDescent="0.3">
      <c r="A21" s="91"/>
      <c r="B21" s="92"/>
      <c r="C21" s="86"/>
      <c r="D21" s="86"/>
      <c r="E21" s="86"/>
      <c r="F21" s="87"/>
      <c r="G21" s="87"/>
      <c r="H21" s="87">
        <f t="shared" si="0"/>
        <v>0</v>
      </c>
      <c r="I21" s="87"/>
      <c r="J21" s="85"/>
      <c r="K21" s="88" t="str">
        <f t="shared" si="1"/>
        <v/>
      </c>
      <c r="L21" s="89" t="str">
        <f t="shared" si="2"/>
        <v/>
      </c>
      <c r="M21" s="89" t="str">
        <f t="shared" si="3"/>
        <v/>
      </c>
    </row>
    <row r="22" spans="1:13" ht="18" customHeight="1" x14ac:dyDescent="0.3">
      <c r="A22" s="91"/>
      <c r="B22" s="92"/>
      <c r="C22" s="86"/>
      <c r="D22" s="86"/>
      <c r="E22" s="86"/>
      <c r="F22" s="87"/>
      <c r="G22" s="87"/>
      <c r="H22" s="87">
        <f t="shared" si="0"/>
        <v>0</v>
      </c>
      <c r="I22" s="87"/>
      <c r="J22" s="85"/>
      <c r="K22" s="88" t="str">
        <f t="shared" si="1"/>
        <v/>
      </c>
      <c r="L22" s="89" t="str">
        <f t="shared" si="2"/>
        <v/>
      </c>
      <c r="M22" s="89" t="str">
        <f t="shared" si="3"/>
        <v/>
      </c>
    </row>
    <row r="23" spans="1:13" ht="18" customHeight="1" x14ac:dyDescent="0.3">
      <c r="A23" s="91"/>
      <c r="B23" s="92"/>
      <c r="C23" s="86"/>
      <c r="D23" s="86"/>
      <c r="E23" s="86"/>
      <c r="F23" s="87"/>
      <c r="G23" s="87"/>
      <c r="H23" s="87">
        <f t="shared" si="0"/>
        <v>0</v>
      </c>
      <c r="I23" s="87"/>
      <c r="J23" s="85"/>
      <c r="K23" s="88" t="str">
        <f t="shared" si="1"/>
        <v/>
      </c>
      <c r="L23" s="89" t="str">
        <f t="shared" si="2"/>
        <v/>
      </c>
      <c r="M23" s="89" t="str">
        <f t="shared" si="3"/>
        <v/>
      </c>
    </row>
    <row r="24" spans="1:13" ht="18" customHeight="1" x14ac:dyDescent="0.3">
      <c r="A24" s="91"/>
      <c r="B24" s="92"/>
      <c r="C24" s="86"/>
      <c r="D24" s="86"/>
      <c r="E24" s="86"/>
      <c r="F24" s="87"/>
      <c r="G24" s="87"/>
      <c r="H24" s="87">
        <f t="shared" si="0"/>
        <v>0</v>
      </c>
      <c r="I24" s="87"/>
      <c r="J24" s="85"/>
      <c r="K24" s="88" t="str">
        <f t="shared" si="1"/>
        <v/>
      </c>
      <c r="L24" s="89" t="str">
        <f t="shared" si="2"/>
        <v/>
      </c>
      <c r="M24" s="89" t="str">
        <f t="shared" si="3"/>
        <v/>
      </c>
    </row>
    <row r="25" spans="1:13" ht="18" customHeight="1" x14ac:dyDescent="0.3">
      <c r="A25" s="91"/>
      <c r="B25" s="92"/>
      <c r="C25" s="86"/>
      <c r="D25" s="86"/>
      <c r="E25" s="86"/>
      <c r="F25" s="87"/>
      <c r="G25" s="87"/>
      <c r="H25" s="87">
        <f t="shared" si="0"/>
        <v>0</v>
      </c>
      <c r="I25" s="87"/>
      <c r="J25" s="85"/>
      <c r="K25" s="88" t="str">
        <f t="shared" si="1"/>
        <v/>
      </c>
      <c r="L25" s="89" t="str">
        <f t="shared" si="2"/>
        <v/>
      </c>
      <c r="M25" s="89" t="str">
        <f t="shared" si="3"/>
        <v/>
      </c>
    </row>
    <row r="26" spans="1:13" ht="18" customHeight="1" x14ac:dyDescent="0.3">
      <c r="A26" s="91"/>
      <c r="B26" s="92"/>
      <c r="C26" s="86"/>
      <c r="D26" s="86"/>
      <c r="E26" s="86"/>
      <c r="F26" s="87"/>
      <c r="G26" s="87"/>
      <c r="H26" s="87">
        <f t="shared" si="0"/>
        <v>0</v>
      </c>
      <c r="I26" s="87"/>
      <c r="J26" s="85"/>
      <c r="K26" s="88" t="str">
        <f t="shared" si="1"/>
        <v/>
      </c>
      <c r="L26" s="89" t="str">
        <f t="shared" si="2"/>
        <v/>
      </c>
      <c r="M26" s="89" t="str">
        <f t="shared" si="3"/>
        <v/>
      </c>
    </row>
    <row r="27" spans="1:13" ht="18" customHeight="1" x14ac:dyDescent="0.3">
      <c r="A27" s="91"/>
      <c r="B27" s="92"/>
      <c r="C27" s="86"/>
      <c r="D27" s="86"/>
      <c r="E27" s="86"/>
      <c r="F27" s="87"/>
      <c r="G27" s="87"/>
      <c r="H27" s="87">
        <f t="shared" si="0"/>
        <v>0</v>
      </c>
      <c r="I27" s="87"/>
      <c r="J27" s="85"/>
      <c r="K27" s="88" t="str">
        <f t="shared" si="1"/>
        <v/>
      </c>
      <c r="L27" s="89" t="str">
        <f t="shared" si="2"/>
        <v/>
      </c>
      <c r="M27" s="89" t="str">
        <f t="shared" si="3"/>
        <v/>
      </c>
    </row>
    <row r="28" spans="1:13" ht="18" customHeight="1" x14ac:dyDescent="0.3">
      <c r="A28" s="91"/>
      <c r="B28" s="92"/>
      <c r="C28" s="86"/>
      <c r="D28" s="86"/>
      <c r="E28" s="86"/>
      <c r="F28" s="87"/>
      <c r="G28" s="87"/>
      <c r="H28" s="87">
        <f t="shared" si="0"/>
        <v>0</v>
      </c>
      <c r="I28" s="87"/>
      <c r="J28" s="85"/>
      <c r="K28" s="88" t="str">
        <f t="shared" si="1"/>
        <v/>
      </c>
      <c r="L28" s="89" t="str">
        <f t="shared" si="2"/>
        <v/>
      </c>
      <c r="M28" s="89" t="str">
        <f t="shared" si="3"/>
        <v/>
      </c>
    </row>
    <row r="29" spans="1:13" ht="18" customHeight="1" x14ac:dyDescent="0.3">
      <c r="A29" s="91"/>
      <c r="B29" s="92"/>
      <c r="C29" s="86"/>
      <c r="D29" s="86"/>
      <c r="E29" s="86"/>
      <c r="F29" s="87"/>
      <c r="G29" s="87"/>
      <c r="H29" s="87">
        <f t="shared" si="0"/>
        <v>0</v>
      </c>
      <c r="I29" s="87"/>
      <c r="J29" s="85"/>
      <c r="K29" s="88" t="str">
        <f t="shared" si="1"/>
        <v/>
      </c>
      <c r="L29" s="89" t="str">
        <f t="shared" si="2"/>
        <v/>
      </c>
      <c r="M29" s="89" t="str">
        <f t="shared" si="3"/>
        <v/>
      </c>
    </row>
    <row r="30" spans="1:13" ht="18" customHeight="1" x14ac:dyDescent="0.3">
      <c r="A30" s="91"/>
      <c r="B30" s="92"/>
      <c r="C30" s="86"/>
      <c r="D30" s="86"/>
      <c r="E30" s="86"/>
      <c r="F30" s="87"/>
      <c r="G30" s="87"/>
      <c r="H30" s="87">
        <f t="shared" si="0"/>
        <v>0</v>
      </c>
      <c r="I30" s="87"/>
      <c r="J30" s="85"/>
      <c r="K30" s="88" t="str">
        <f t="shared" si="1"/>
        <v/>
      </c>
      <c r="L30" s="89" t="str">
        <f t="shared" si="2"/>
        <v/>
      </c>
      <c r="M30" s="89" t="str">
        <f t="shared" si="3"/>
        <v/>
      </c>
    </row>
    <row r="31" spans="1:13" ht="18" customHeight="1" x14ac:dyDescent="0.3">
      <c r="A31" s="91"/>
      <c r="B31" s="92"/>
      <c r="C31" s="86"/>
      <c r="D31" s="86"/>
      <c r="E31" s="86"/>
      <c r="F31" s="87"/>
      <c r="G31" s="87"/>
      <c r="H31" s="87">
        <f t="shared" si="0"/>
        <v>0</v>
      </c>
      <c r="I31" s="87"/>
      <c r="J31" s="85"/>
      <c r="K31" s="88" t="str">
        <f t="shared" si="1"/>
        <v/>
      </c>
      <c r="L31" s="89" t="str">
        <f t="shared" si="2"/>
        <v/>
      </c>
      <c r="M31" s="89" t="str">
        <f t="shared" si="3"/>
        <v/>
      </c>
    </row>
    <row r="32" spans="1:13" ht="18" customHeight="1" x14ac:dyDescent="0.3">
      <c r="A32" s="91"/>
      <c r="B32" s="92"/>
      <c r="C32" s="86"/>
      <c r="D32" s="86"/>
      <c r="E32" s="86"/>
      <c r="F32" s="87"/>
      <c r="G32" s="87"/>
      <c r="H32" s="87">
        <f t="shared" si="0"/>
        <v>0</v>
      </c>
      <c r="I32" s="87"/>
      <c r="J32" s="85"/>
      <c r="K32" s="88" t="str">
        <f t="shared" si="1"/>
        <v/>
      </c>
      <c r="L32" s="89" t="str">
        <f t="shared" si="2"/>
        <v/>
      </c>
      <c r="M32" s="89" t="str">
        <f t="shared" si="3"/>
        <v/>
      </c>
    </row>
    <row r="33" spans="1:13" ht="18" customHeight="1" x14ac:dyDescent="0.3">
      <c r="A33" s="91"/>
      <c r="B33" s="92"/>
      <c r="C33" s="86"/>
      <c r="D33" s="86"/>
      <c r="E33" s="86"/>
      <c r="F33" s="87"/>
      <c r="G33" s="87"/>
      <c r="H33" s="87">
        <f t="shared" si="0"/>
        <v>0</v>
      </c>
      <c r="I33" s="87"/>
      <c r="J33" s="85"/>
      <c r="K33" s="88" t="str">
        <f t="shared" si="1"/>
        <v/>
      </c>
      <c r="L33" s="89" t="str">
        <f t="shared" si="2"/>
        <v/>
      </c>
      <c r="M33" s="89" t="str">
        <f t="shared" si="3"/>
        <v/>
      </c>
    </row>
    <row r="34" spans="1:13" ht="18" customHeight="1" x14ac:dyDescent="0.3">
      <c r="A34" s="91"/>
      <c r="B34" s="92"/>
      <c r="C34" s="86"/>
      <c r="D34" s="86"/>
      <c r="E34" s="86"/>
      <c r="F34" s="87"/>
      <c r="G34" s="87"/>
      <c r="H34" s="87">
        <f t="shared" si="0"/>
        <v>0</v>
      </c>
      <c r="I34" s="87"/>
      <c r="J34" s="85"/>
      <c r="K34" s="88" t="str">
        <f t="shared" si="1"/>
        <v/>
      </c>
      <c r="L34" s="89" t="str">
        <f t="shared" si="2"/>
        <v/>
      </c>
      <c r="M34" s="89" t="str">
        <f t="shared" si="3"/>
        <v/>
      </c>
    </row>
    <row r="35" spans="1:13" ht="18" customHeight="1" x14ac:dyDescent="0.3">
      <c r="A35" s="91"/>
      <c r="B35" s="92"/>
      <c r="C35" s="86"/>
      <c r="D35" s="86"/>
      <c r="E35" s="86"/>
      <c r="F35" s="87"/>
      <c r="G35" s="87"/>
      <c r="H35" s="87">
        <f t="shared" si="0"/>
        <v>0</v>
      </c>
      <c r="I35" s="87"/>
      <c r="J35" s="85"/>
      <c r="K35" s="88" t="str">
        <f t="shared" si="1"/>
        <v/>
      </c>
      <c r="L35" s="89" t="str">
        <f t="shared" si="2"/>
        <v/>
      </c>
      <c r="M35" s="89" t="str">
        <f t="shared" si="3"/>
        <v/>
      </c>
    </row>
    <row r="36" spans="1:13" ht="18" customHeight="1" x14ac:dyDescent="0.3">
      <c r="A36" s="91"/>
      <c r="B36" s="92"/>
      <c r="C36" s="86"/>
      <c r="D36" s="86"/>
      <c r="E36" s="86"/>
      <c r="F36" s="87"/>
      <c r="G36" s="87"/>
      <c r="H36" s="87">
        <f t="shared" si="0"/>
        <v>0</v>
      </c>
      <c r="I36" s="87"/>
      <c r="J36" s="85"/>
      <c r="K36" s="88" t="str">
        <f t="shared" si="1"/>
        <v/>
      </c>
      <c r="L36" s="89" t="str">
        <f t="shared" si="2"/>
        <v/>
      </c>
      <c r="M36" s="89" t="str">
        <f t="shared" si="3"/>
        <v/>
      </c>
    </row>
    <row r="37" spans="1:13" ht="18" customHeight="1" x14ac:dyDescent="0.3">
      <c r="A37" s="91"/>
      <c r="B37" s="92"/>
      <c r="C37" s="86"/>
      <c r="D37" s="86"/>
      <c r="E37" s="86"/>
      <c r="F37" s="87"/>
      <c r="G37" s="87"/>
      <c r="H37" s="87">
        <f t="shared" si="0"/>
        <v>0</v>
      </c>
      <c r="I37" s="87"/>
      <c r="J37" s="85"/>
      <c r="K37" s="88" t="str">
        <f t="shared" si="1"/>
        <v/>
      </c>
      <c r="L37" s="89" t="str">
        <f t="shared" si="2"/>
        <v/>
      </c>
      <c r="M37" s="89" t="str">
        <f t="shared" si="3"/>
        <v/>
      </c>
    </row>
    <row r="38" spans="1:13" ht="18" customHeight="1" x14ac:dyDescent="0.3">
      <c r="A38" s="91"/>
      <c r="B38" s="92"/>
      <c r="C38" s="86"/>
      <c r="D38" s="86"/>
      <c r="E38" s="86"/>
      <c r="F38" s="87"/>
      <c r="G38" s="87"/>
      <c r="H38" s="87">
        <f t="shared" si="0"/>
        <v>0</v>
      </c>
      <c r="I38" s="87"/>
      <c r="J38" s="85"/>
      <c r="K38" s="88" t="str">
        <f t="shared" si="1"/>
        <v/>
      </c>
      <c r="L38" s="89" t="str">
        <f t="shared" si="2"/>
        <v/>
      </c>
      <c r="M38" s="89" t="str">
        <f t="shared" si="3"/>
        <v/>
      </c>
    </row>
    <row r="39" spans="1:13" ht="18" customHeight="1" x14ac:dyDescent="0.3">
      <c r="A39" s="91"/>
      <c r="B39" s="92"/>
      <c r="C39" s="86"/>
      <c r="D39" s="86"/>
      <c r="E39" s="86"/>
      <c r="F39" s="87"/>
      <c r="G39" s="87"/>
      <c r="H39" s="87">
        <f t="shared" si="0"/>
        <v>0</v>
      </c>
      <c r="I39" s="87"/>
      <c r="J39" s="85"/>
      <c r="K39" s="88" t="str">
        <f t="shared" si="1"/>
        <v/>
      </c>
      <c r="L39" s="89" t="str">
        <f t="shared" si="2"/>
        <v/>
      </c>
      <c r="M39" s="89" t="str">
        <f t="shared" si="3"/>
        <v/>
      </c>
    </row>
    <row r="40" spans="1:13" ht="18" customHeight="1" x14ac:dyDescent="0.3">
      <c r="A40" s="91"/>
      <c r="B40" s="92"/>
      <c r="C40" s="86"/>
      <c r="D40" s="86"/>
      <c r="E40" s="86"/>
      <c r="F40" s="87"/>
      <c r="G40" s="87"/>
      <c r="H40" s="87">
        <f t="shared" si="0"/>
        <v>0</v>
      </c>
      <c r="I40" s="87"/>
      <c r="J40" s="85"/>
      <c r="K40" s="88" t="str">
        <f t="shared" si="1"/>
        <v/>
      </c>
      <c r="L40" s="89" t="str">
        <f t="shared" si="2"/>
        <v/>
      </c>
      <c r="M40" s="89" t="str">
        <f t="shared" si="3"/>
        <v/>
      </c>
    </row>
    <row r="41" spans="1:13" ht="18" customHeight="1" x14ac:dyDescent="0.3">
      <c r="A41" s="91"/>
      <c r="B41" s="92"/>
      <c r="C41" s="86"/>
      <c r="D41" s="86"/>
      <c r="E41" s="86"/>
      <c r="F41" s="87"/>
      <c r="G41" s="87"/>
      <c r="H41" s="87">
        <f t="shared" si="0"/>
        <v>0</v>
      </c>
      <c r="I41" s="87"/>
      <c r="J41" s="85"/>
      <c r="K41" s="88" t="str">
        <f t="shared" si="1"/>
        <v/>
      </c>
      <c r="L41" s="89" t="str">
        <f t="shared" si="2"/>
        <v/>
      </c>
      <c r="M41" s="89" t="str">
        <f t="shared" si="3"/>
        <v/>
      </c>
    </row>
    <row r="42" spans="1:13" ht="18" customHeight="1" x14ac:dyDescent="0.3">
      <c r="A42" s="91"/>
      <c r="B42" s="92"/>
      <c r="C42" s="86"/>
      <c r="D42" s="86"/>
      <c r="E42" s="86"/>
      <c r="F42" s="87"/>
      <c r="G42" s="87"/>
      <c r="H42" s="87">
        <f t="shared" si="0"/>
        <v>0</v>
      </c>
      <c r="I42" s="87"/>
      <c r="J42" s="85"/>
      <c r="K42" s="88" t="str">
        <f t="shared" si="1"/>
        <v/>
      </c>
      <c r="L42" s="89" t="str">
        <f t="shared" si="2"/>
        <v/>
      </c>
      <c r="M42" s="89" t="str">
        <f t="shared" si="3"/>
        <v/>
      </c>
    </row>
    <row r="43" spans="1:13" ht="18" customHeight="1" x14ac:dyDescent="0.3">
      <c r="A43" s="91"/>
      <c r="B43" s="92"/>
      <c r="C43" s="86"/>
      <c r="D43" s="86"/>
      <c r="E43" s="86"/>
      <c r="F43" s="87"/>
      <c r="G43" s="87"/>
      <c r="H43" s="87">
        <f t="shared" si="0"/>
        <v>0</v>
      </c>
      <c r="I43" s="87"/>
      <c r="J43" s="85"/>
      <c r="K43" s="88" t="str">
        <f t="shared" si="1"/>
        <v/>
      </c>
      <c r="L43" s="89" t="str">
        <f t="shared" si="2"/>
        <v/>
      </c>
      <c r="M43" s="89" t="str">
        <f t="shared" si="3"/>
        <v/>
      </c>
    </row>
    <row r="44" spans="1:13" ht="18" customHeight="1" x14ac:dyDescent="0.3">
      <c r="A44" s="91"/>
      <c r="B44" s="92"/>
      <c r="C44" s="86"/>
      <c r="D44" s="86"/>
      <c r="E44" s="86"/>
      <c r="F44" s="87"/>
      <c r="G44" s="87"/>
      <c r="H44" s="87">
        <f t="shared" si="0"/>
        <v>0</v>
      </c>
      <c r="I44" s="87"/>
      <c r="J44" s="85"/>
      <c r="K44" s="88" t="str">
        <f t="shared" si="1"/>
        <v/>
      </c>
      <c r="L44" s="89" t="str">
        <f t="shared" si="2"/>
        <v/>
      </c>
      <c r="M44" s="89" t="str">
        <f t="shared" si="3"/>
        <v/>
      </c>
    </row>
    <row r="45" spans="1:13" ht="18" customHeight="1" x14ac:dyDescent="0.3">
      <c r="A45" s="91"/>
      <c r="B45" s="92"/>
      <c r="C45" s="86"/>
      <c r="D45" s="86"/>
      <c r="E45" s="86"/>
      <c r="F45" s="87"/>
      <c r="G45" s="87"/>
      <c r="H45" s="87">
        <f t="shared" si="0"/>
        <v>0</v>
      </c>
      <c r="I45" s="87"/>
      <c r="J45" s="85"/>
      <c r="K45" s="88" t="str">
        <f t="shared" si="1"/>
        <v/>
      </c>
      <c r="L45" s="89" t="str">
        <f t="shared" si="2"/>
        <v/>
      </c>
      <c r="M45" s="89" t="str">
        <f t="shared" si="3"/>
        <v/>
      </c>
    </row>
    <row r="46" spans="1:13" ht="18" customHeight="1" x14ac:dyDescent="0.3">
      <c r="A46" s="91"/>
      <c r="B46" s="92"/>
      <c r="C46" s="86"/>
      <c r="D46" s="86"/>
      <c r="E46" s="86"/>
      <c r="F46" s="87"/>
      <c r="G46" s="87"/>
      <c r="H46" s="87">
        <f t="shared" si="0"/>
        <v>0</v>
      </c>
      <c r="I46" s="87"/>
      <c r="J46" s="85"/>
      <c r="K46" s="88" t="str">
        <f t="shared" si="1"/>
        <v/>
      </c>
      <c r="L46" s="89" t="str">
        <f t="shared" si="2"/>
        <v/>
      </c>
      <c r="M46" s="89" t="str">
        <f t="shared" si="3"/>
        <v/>
      </c>
    </row>
    <row r="47" spans="1:13" ht="18" customHeight="1" x14ac:dyDescent="0.3">
      <c r="A47" s="91"/>
      <c r="B47" s="92"/>
      <c r="C47" s="86"/>
      <c r="D47" s="86"/>
      <c r="E47" s="86"/>
      <c r="F47" s="87"/>
      <c r="G47" s="87"/>
      <c r="H47" s="87">
        <f t="shared" si="0"/>
        <v>0</v>
      </c>
      <c r="I47" s="87"/>
      <c r="J47" s="85"/>
      <c r="K47" s="88" t="str">
        <f t="shared" si="1"/>
        <v/>
      </c>
      <c r="L47" s="89" t="str">
        <f t="shared" si="2"/>
        <v/>
      </c>
      <c r="M47" s="89" t="str">
        <f t="shared" si="3"/>
        <v/>
      </c>
    </row>
    <row r="48" spans="1:13" ht="18" customHeight="1" x14ac:dyDescent="0.3">
      <c r="A48" s="91"/>
      <c r="B48" s="92"/>
      <c r="C48" s="86"/>
      <c r="D48" s="86"/>
      <c r="E48" s="86"/>
      <c r="F48" s="87"/>
      <c r="G48" s="87"/>
      <c r="H48" s="87">
        <f t="shared" si="0"/>
        <v>0</v>
      </c>
      <c r="I48" s="87"/>
      <c r="J48" s="85"/>
      <c r="K48" s="88" t="str">
        <f t="shared" si="1"/>
        <v/>
      </c>
      <c r="L48" s="89" t="str">
        <f t="shared" si="2"/>
        <v/>
      </c>
      <c r="M48" s="89" t="str">
        <f t="shared" si="3"/>
        <v/>
      </c>
    </row>
    <row r="49" spans="1:13" ht="18" customHeight="1" x14ac:dyDescent="0.3">
      <c r="A49" s="91"/>
      <c r="B49" s="92"/>
      <c r="C49" s="86"/>
      <c r="D49" s="86"/>
      <c r="E49" s="86"/>
      <c r="F49" s="87"/>
      <c r="G49" s="87"/>
      <c r="H49" s="87">
        <f t="shared" si="0"/>
        <v>0</v>
      </c>
      <c r="I49" s="87"/>
      <c r="J49" s="85"/>
      <c r="K49" s="88" t="str">
        <f t="shared" si="1"/>
        <v/>
      </c>
      <c r="L49" s="89" t="str">
        <f t="shared" si="2"/>
        <v/>
      </c>
      <c r="M49" s="89" t="str">
        <f t="shared" si="3"/>
        <v/>
      </c>
    </row>
    <row r="50" spans="1:13" ht="18" customHeight="1" x14ac:dyDescent="0.3">
      <c r="A50" s="91"/>
      <c r="B50" s="92"/>
      <c r="C50" s="86"/>
      <c r="D50" s="86"/>
      <c r="E50" s="86"/>
      <c r="F50" s="87"/>
      <c r="G50" s="87"/>
      <c r="H50" s="87">
        <f t="shared" si="0"/>
        <v>0</v>
      </c>
      <c r="I50" s="87"/>
      <c r="J50" s="85"/>
      <c r="K50" s="88" t="str">
        <f t="shared" si="1"/>
        <v/>
      </c>
      <c r="L50" s="89" t="str">
        <f t="shared" si="2"/>
        <v/>
      </c>
      <c r="M50" s="89" t="str">
        <f t="shared" si="3"/>
        <v/>
      </c>
    </row>
    <row r="51" spans="1:13" ht="18" customHeight="1" x14ac:dyDescent="0.3">
      <c r="A51" s="91"/>
      <c r="B51" s="92"/>
      <c r="C51" s="86"/>
      <c r="D51" s="86"/>
      <c r="E51" s="86"/>
      <c r="F51" s="87"/>
      <c r="G51" s="87"/>
      <c r="H51" s="87">
        <f t="shared" si="0"/>
        <v>0</v>
      </c>
      <c r="I51" s="87"/>
      <c r="J51" s="85"/>
      <c r="K51" s="88" t="str">
        <f t="shared" si="1"/>
        <v/>
      </c>
      <c r="L51" s="89" t="str">
        <f t="shared" si="2"/>
        <v/>
      </c>
      <c r="M51" s="89" t="str">
        <f t="shared" si="3"/>
        <v/>
      </c>
    </row>
    <row r="52" spans="1:13" ht="18" customHeight="1" x14ac:dyDescent="0.3">
      <c r="A52" s="91"/>
      <c r="B52" s="92"/>
      <c r="C52" s="86"/>
      <c r="D52" s="86"/>
      <c r="E52" s="86"/>
      <c r="F52" s="87"/>
      <c r="G52" s="87"/>
      <c r="H52" s="87">
        <f t="shared" si="0"/>
        <v>0</v>
      </c>
      <c r="I52" s="87"/>
      <c r="J52" s="85"/>
      <c r="K52" s="88" t="str">
        <f t="shared" si="1"/>
        <v/>
      </c>
      <c r="L52" s="89" t="str">
        <f t="shared" si="2"/>
        <v/>
      </c>
      <c r="M52" s="89" t="str">
        <f t="shared" si="3"/>
        <v/>
      </c>
    </row>
    <row r="53" spans="1:13" ht="18" customHeight="1" x14ac:dyDescent="0.3">
      <c r="A53" s="91"/>
      <c r="B53" s="92"/>
      <c r="C53" s="86"/>
      <c r="D53" s="86"/>
      <c r="E53" s="86"/>
      <c r="F53" s="87"/>
      <c r="G53" s="87"/>
      <c r="H53" s="87">
        <f t="shared" si="0"/>
        <v>0</v>
      </c>
      <c r="I53" s="87"/>
      <c r="J53" s="85"/>
      <c r="K53" s="88" t="str">
        <f t="shared" si="1"/>
        <v/>
      </c>
      <c r="L53" s="89" t="str">
        <f t="shared" si="2"/>
        <v/>
      </c>
      <c r="M53" s="89" t="str">
        <f t="shared" si="3"/>
        <v/>
      </c>
    </row>
    <row r="54" spans="1:13" ht="18" customHeight="1" x14ac:dyDescent="0.3">
      <c r="A54" s="91"/>
      <c r="B54" s="92"/>
      <c r="C54" s="86"/>
      <c r="D54" s="86"/>
      <c r="E54" s="86"/>
      <c r="F54" s="87"/>
      <c r="G54" s="87"/>
      <c r="H54" s="87">
        <f t="shared" si="0"/>
        <v>0</v>
      </c>
      <c r="I54" s="87"/>
      <c r="J54" s="85"/>
      <c r="K54" s="88" t="str">
        <f t="shared" si="1"/>
        <v/>
      </c>
      <c r="L54" s="89" t="str">
        <f t="shared" si="2"/>
        <v/>
      </c>
      <c r="M54" s="89" t="str">
        <f t="shared" si="3"/>
        <v/>
      </c>
    </row>
    <row r="55" spans="1:13" ht="18" customHeight="1" x14ac:dyDescent="0.3">
      <c r="A55" s="91"/>
      <c r="B55" s="92"/>
      <c r="C55" s="86"/>
      <c r="D55" s="86"/>
      <c r="E55" s="86"/>
      <c r="F55" s="87"/>
      <c r="G55" s="87"/>
      <c r="H55" s="87">
        <f t="shared" si="0"/>
        <v>0</v>
      </c>
      <c r="I55" s="87"/>
      <c r="J55" s="85"/>
      <c r="K55" s="88" t="str">
        <f t="shared" si="1"/>
        <v/>
      </c>
      <c r="L55" s="89" t="str">
        <f t="shared" si="2"/>
        <v/>
      </c>
      <c r="M55" s="89" t="str">
        <f t="shared" si="3"/>
        <v/>
      </c>
    </row>
    <row r="56" spans="1:13" ht="18" customHeight="1" x14ac:dyDescent="0.3">
      <c r="A56" s="91"/>
      <c r="B56" s="92"/>
      <c r="C56" s="86"/>
      <c r="D56" s="86"/>
      <c r="E56" s="86"/>
      <c r="F56" s="87"/>
      <c r="G56" s="87"/>
      <c r="H56" s="87">
        <f t="shared" si="0"/>
        <v>0</v>
      </c>
      <c r="I56" s="87"/>
      <c r="J56" s="85"/>
      <c r="K56" s="88" t="str">
        <f t="shared" si="1"/>
        <v/>
      </c>
      <c r="L56" s="89" t="str">
        <f t="shared" si="2"/>
        <v/>
      </c>
      <c r="M56" s="89" t="str">
        <f t="shared" si="3"/>
        <v/>
      </c>
    </row>
    <row r="57" spans="1:13" ht="18" customHeight="1" x14ac:dyDescent="0.3">
      <c r="A57" s="91"/>
      <c r="B57" s="92"/>
      <c r="C57" s="86"/>
      <c r="D57" s="86"/>
      <c r="E57" s="86"/>
      <c r="F57" s="87"/>
      <c r="G57" s="87"/>
      <c r="H57" s="87">
        <f t="shared" si="0"/>
        <v>0</v>
      </c>
      <c r="I57" s="87"/>
      <c r="J57" s="85"/>
      <c r="K57" s="88" t="str">
        <f t="shared" si="1"/>
        <v/>
      </c>
      <c r="L57" s="89" t="str">
        <f t="shared" si="2"/>
        <v/>
      </c>
      <c r="M57" s="89" t="str">
        <f t="shared" si="3"/>
        <v/>
      </c>
    </row>
    <row r="58" spans="1:13" ht="18" customHeight="1" x14ac:dyDescent="0.3">
      <c r="A58" s="91"/>
      <c r="B58" s="92"/>
      <c r="C58" s="86"/>
      <c r="D58" s="86"/>
      <c r="E58" s="86"/>
      <c r="F58" s="87"/>
      <c r="G58" s="87"/>
      <c r="H58" s="87">
        <f t="shared" si="0"/>
        <v>0</v>
      </c>
      <c r="I58" s="87"/>
      <c r="J58" s="85"/>
      <c r="K58" s="88" t="str">
        <f t="shared" si="1"/>
        <v/>
      </c>
      <c r="L58" s="89" t="str">
        <f t="shared" si="2"/>
        <v/>
      </c>
      <c r="M58" s="89" t="str">
        <f t="shared" si="3"/>
        <v/>
      </c>
    </row>
    <row r="59" spans="1:13" ht="18" customHeight="1" x14ac:dyDescent="0.3">
      <c r="A59" s="91"/>
      <c r="B59" s="92"/>
      <c r="C59" s="86"/>
      <c r="D59" s="86"/>
      <c r="E59" s="86"/>
      <c r="F59" s="87"/>
      <c r="G59" s="87"/>
      <c r="H59" s="87">
        <f t="shared" si="0"/>
        <v>0</v>
      </c>
      <c r="I59" s="87"/>
      <c r="J59" s="85"/>
      <c r="K59" s="88" t="str">
        <f t="shared" si="1"/>
        <v/>
      </c>
      <c r="L59" s="89" t="str">
        <f t="shared" si="2"/>
        <v/>
      </c>
      <c r="M59" s="89" t="str">
        <f t="shared" si="3"/>
        <v/>
      </c>
    </row>
    <row r="60" spans="1:13" ht="18" customHeight="1" x14ac:dyDescent="0.3">
      <c r="A60" s="91"/>
      <c r="B60" s="92"/>
      <c r="C60" s="86"/>
      <c r="D60" s="86"/>
      <c r="E60" s="86"/>
      <c r="F60" s="87"/>
      <c r="G60" s="87"/>
      <c r="H60" s="87">
        <f t="shared" si="0"/>
        <v>0</v>
      </c>
      <c r="I60" s="87"/>
      <c r="J60" s="85"/>
      <c r="K60" s="88" t="str">
        <f t="shared" si="1"/>
        <v/>
      </c>
      <c r="L60" s="89" t="str">
        <f t="shared" si="2"/>
        <v/>
      </c>
      <c r="M60" s="89" t="str">
        <f t="shared" si="3"/>
        <v/>
      </c>
    </row>
    <row r="61" spans="1:13" ht="18" customHeight="1" x14ac:dyDescent="0.3">
      <c r="A61" s="91"/>
      <c r="B61" s="92"/>
      <c r="C61" s="86"/>
      <c r="D61" s="86"/>
      <c r="E61" s="86"/>
      <c r="F61" s="87"/>
      <c r="G61" s="87"/>
      <c r="H61" s="87">
        <f t="shared" si="0"/>
        <v>0</v>
      </c>
      <c r="I61" s="87"/>
      <c r="J61" s="85"/>
      <c r="K61" s="88" t="str">
        <f t="shared" si="1"/>
        <v/>
      </c>
      <c r="L61" s="89" t="str">
        <f t="shared" si="2"/>
        <v/>
      </c>
      <c r="M61" s="89" t="str">
        <f t="shared" si="3"/>
        <v/>
      </c>
    </row>
    <row r="62" spans="1:13" ht="18" customHeight="1" x14ac:dyDescent="0.3">
      <c r="A62" s="91"/>
      <c r="B62" s="92"/>
      <c r="C62" s="86"/>
      <c r="D62" s="86"/>
      <c r="E62" s="86"/>
      <c r="F62" s="87"/>
      <c r="G62" s="87"/>
      <c r="H62" s="87">
        <f t="shared" si="0"/>
        <v>0</v>
      </c>
      <c r="I62" s="87"/>
      <c r="J62" s="85"/>
      <c r="K62" s="88" t="str">
        <f t="shared" si="1"/>
        <v/>
      </c>
      <c r="L62" s="89" t="str">
        <f t="shared" si="2"/>
        <v/>
      </c>
      <c r="M62" s="89" t="str">
        <f t="shared" si="3"/>
        <v/>
      </c>
    </row>
    <row r="63" spans="1:13" ht="18" customHeight="1" x14ac:dyDescent="0.3">
      <c r="A63" s="91"/>
      <c r="B63" s="92"/>
      <c r="C63" s="86"/>
      <c r="D63" s="86"/>
      <c r="E63" s="86"/>
      <c r="F63" s="87"/>
      <c r="G63" s="87"/>
      <c r="H63" s="87">
        <f t="shared" si="0"/>
        <v>0</v>
      </c>
      <c r="I63" s="87"/>
      <c r="J63" s="85"/>
      <c r="K63" s="88" t="str">
        <f t="shared" si="1"/>
        <v/>
      </c>
      <c r="L63" s="89" t="str">
        <f t="shared" si="2"/>
        <v/>
      </c>
      <c r="M63" s="89" t="str">
        <f t="shared" si="3"/>
        <v/>
      </c>
    </row>
    <row r="64" spans="1:13" ht="18" customHeight="1" x14ac:dyDescent="0.3">
      <c r="A64" s="91"/>
      <c r="B64" s="92"/>
      <c r="C64" s="86"/>
      <c r="D64" s="86"/>
      <c r="E64" s="86"/>
      <c r="F64" s="87"/>
      <c r="G64" s="87"/>
      <c r="H64" s="87">
        <f t="shared" si="0"/>
        <v>0</v>
      </c>
      <c r="I64" s="87"/>
      <c r="J64" s="85"/>
      <c r="K64" s="88" t="str">
        <f t="shared" si="1"/>
        <v/>
      </c>
      <c r="L64" s="89" t="str">
        <f t="shared" si="2"/>
        <v/>
      </c>
      <c r="M64" s="89" t="str">
        <f t="shared" si="3"/>
        <v/>
      </c>
    </row>
    <row r="65" spans="1:13" ht="18" customHeight="1" x14ac:dyDescent="0.3">
      <c r="A65" s="91"/>
      <c r="B65" s="92"/>
      <c r="C65" s="86"/>
      <c r="D65" s="86"/>
      <c r="E65" s="86"/>
      <c r="F65" s="87"/>
      <c r="G65" s="87"/>
      <c r="H65" s="87">
        <f t="shared" si="0"/>
        <v>0</v>
      </c>
      <c r="I65" s="87"/>
      <c r="J65" s="85"/>
      <c r="K65" s="88" t="str">
        <f t="shared" si="1"/>
        <v/>
      </c>
      <c r="L65" s="89" t="str">
        <f t="shared" si="2"/>
        <v/>
      </c>
      <c r="M65" s="89" t="str">
        <f t="shared" si="3"/>
        <v/>
      </c>
    </row>
    <row r="66" spans="1:13" ht="18" customHeight="1" x14ac:dyDescent="0.3">
      <c r="A66" s="91"/>
      <c r="B66" s="92"/>
      <c r="C66" s="86"/>
      <c r="D66" s="86"/>
      <c r="E66" s="86"/>
      <c r="F66" s="87"/>
      <c r="G66" s="87"/>
      <c r="H66" s="87">
        <f t="shared" si="0"/>
        <v>0</v>
      </c>
      <c r="I66" s="87"/>
      <c r="J66" s="85"/>
      <c r="K66" s="88" t="str">
        <f t="shared" si="1"/>
        <v/>
      </c>
      <c r="L66" s="89" t="str">
        <f t="shared" si="2"/>
        <v/>
      </c>
      <c r="M66" s="89" t="str">
        <f t="shared" si="3"/>
        <v/>
      </c>
    </row>
    <row r="67" spans="1:13" ht="18" customHeight="1" x14ac:dyDescent="0.3">
      <c r="A67" s="91"/>
      <c r="B67" s="92"/>
      <c r="C67" s="86"/>
      <c r="D67" s="86"/>
      <c r="E67" s="86"/>
      <c r="F67" s="87"/>
      <c r="G67" s="87"/>
      <c r="H67" s="87">
        <f t="shared" si="0"/>
        <v>0</v>
      </c>
      <c r="I67" s="87"/>
      <c r="J67" s="85"/>
      <c r="K67" s="88" t="str">
        <f t="shared" si="1"/>
        <v/>
      </c>
      <c r="L67" s="89" t="str">
        <f t="shared" si="2"/>
        <v/>
      </c>
      <c r="M67" s="89" t="str">
        <f t="shared" si="3"/>
        <v/>
      </c>
    </row>
    <row r="68" spans="1:13" ht="18" customHeight="1" x14ac:dyDescent="0.3">
      <c r="A68" s="91"/>
      <c r="B68" s="92"/>
      <c r="C68" s="86"/>
      <c r="D68" s="86"/>
      <c r="E68" s="86"/>
      <c r="F68" s="87"/>
      <c r="G68" s="87"/>
      <c r="H68" s="87">
        <f t="shared" si="0"/>
        <v>0</v>
      </c>
      <c r="I68" s="87"/>
      <c r="J68" s="85"/>
      <c r="K68" s="88" t="str">
        <f t="shared" si="1"/>
        <v/>
      </c>
      <c r="L68" s="89" t="str">
        <f t="shared" si="2"/>
        <v/>
      </c>
      <c r="M68" s="89" t="str">
        <f t="shared" si="3"/>
        <v/>
      </c>
    </row>
    <row r="69" spans="1:13" ht="18" customHeight="1" x14ac:dyDescent="0.3">
      <c r="A69" s="91"/>
      <c r="B69" s="92"/>
      <c r="C69" s="86"/>
      <c r="D69" s="86"/>
      <c r="E69" s="86"/>
      <c r="F69" s="87"/>
      <c r="G69" s="87"/>
      <c r="H69" s="87">
        <f t="shared" si="0"/>
        <v>0</v>
      </c>
      <c r="I69" s="87"/>
      <c r="J69" s="85"/>
      <c r="K69" s="88" t="str">
        <f t="shared" si="1"/>
        <v/>
      </c>
      <c r="L69" s="89" t="str">
        <f t="shared" si="2"/>
        <v/>
      </c>
      <c r="M69" s="89" t="str">
        <f t="shared" si="3"/>
        <v/>
      </c>
    </row>
    <row r="70" spans="1:13" ht="18" customHeight="1" x14ac:dyDescent="0.3">
      <c r="A70" s="91"/>
      <c r="B70" s="92"/>
      <c r="C70" s="86"/>
      <c r="D70" s="86"/>
      <c r="E70" s="86"/>
      <c r="F70" s="87"/>
      <c r="G70" s="87"/>
      <c r="H70" s="87">
        <f t="shared" si="0"/>
        <v>0</v>
      </c>
      <c r="I70" s="87"/>
      <c r="J70" s="85"/>
      <c r="K70" s="88" t="str">
        <f t="shared" si="1"/>
        <v/>
      </c>
      <c r="L70" s="89" t="str">
        <f t="shared" si="2"/>
        <v/>
      </c>
      <c r="M70" s="89" t="str">
        <f t="shared" si="3"/>
        <v/>
      </c>
    </row>
    <row r="71" spans="1:13" ht="18" customHeight="1" x14ac:dyDescent="0.3">
      <c r="A71" s="91"/>
      <c r="B71" s="92"/>
      <c r="C71" s="86"/>
      <c r="D71" s="86"/>
      <c r="E71" s="86"/>
      <c r="F71" s="87"/>
      <c r="G71" s="87"/>
      <c r="H71" s="87">
        <f t="shared" si="0"/>
        <v>0</v>
      </c>
      <c r="I71" s="87"/>
      <c r="J71" s="85"/>
      <c r="K71" s="88" t="str">
        <f t="shared" si="1"/>
        <v/>
      </c>
      <c r="L71" s="89" t="str">
        <f t="shared" si="2"/>
        <v/>
      </c>
      <c r="M71" s="89" t="str">
        <f t="shared" si="3"/>
        <v/>
      </c>
    </row>
    <row r="72" spans="1:13" ht="18" customHeight="1" x14ac:dyDescent="0.3">
      <c r="A72" s="91"/>
      <c r="B72" s="92"/>
      <c r="C72" s="86"/>
      <c r="D72" s="86"/>
      <c r="E72" s="86"/>
      <c r="F72" s="87"/>
      <c r="G72" s="87"/>
      <c r="H72" s="87">
        <f t="shared" si="0"/>
        <v>0</v>
      </c>
      <c r="I72" s="87"/>
      <c r="J72" s="85"/>
      <c r="K72" s="88" t="str">
        <f t="shared" si="1"/>
        <v/>
      </c>
      <c r="L72" s="89" t="str">
        <f t="shared" si="2"/>
        <v/>
      </c>
      <c r="M72" s="89" t="str">
        <f t="shared" si="3"/>
        <v/>
      </c>
    </row>
    <row r="73" spans="1:13" ht="18" customHeight="1" x14ac:dyDescent="0.3">
      <c r="A73" s="91"/>
      <c r="B73" s="92"/>
      <c r="C73" s="86"/>
      <c r="D73" s="86"/>
      <c r="E73" s="86"/>
      <c r="F73" s="87"/>
      <c r="G73" s="87"/>
      <c r="H73" s="87">
        <f t="shared" si="0"/>
        <v>0</v>
      </c>
      <c r="I73" s="87"/>
      <c r="J73" s="85"/>
      <c r="K73" s="88" t="str">
        <f t="shared" si="1"/>
        <v/>
      </c>
      <c r="L73" s="89" t="str">
        <f t="shared" si="2"/>
        <v/>
      </c>
      <c r="M73" s="89" t="str">
        <f t="shared" si="3"/>
        <v/>
      </c>
    </row>
    <row r="74" spans="1:13" ht="18" customHeight="1" x14ac:dyDescent="0.3">
      <c r="A74" s="91"/>
      <c r="B74" s="92"/>
      <c r="C74" s="86"/>
      <c r="D74" s="86"/>
      <c r="E74" s="86"/>
      <c r="F74" s="87"/>
      <c r="G74" s="87"/>
      <c r="H74" s="87">
        <f t="shared" si="0"/>
        <v>0</v>
      </c>
      <c r="I74" s="87"/>
      <c r="J74" s="85"/>
      <c r="K74" s="88" t="str">
        <f t="shared" si="1"/>
        <v/>
      </c>
      <c r="L74" s="89" t="str">
        <f t="shared" si="2"/>
        <v/>
      </c>
      <c r="M74" s="89" t="str">
        <f t="shared" si="3"/>
        <v/>
      </c>
    </row>
    <row r="75" spans="1:13" ht="18" customHeight="1" x14ac:dyDescent="0.3">
      <c r="A75" s="91"/>
      <c r="B75" s="92"/>
      <c r="C75" s="86"/>
      <c r="D75" s="86"/>
      <c r="E75" s="86"/>
      <c r="F75" s="87"/>
      <c r="G75" s="87"/>
      <c r="H75" s="87">
        <f t="shared" si="0"/>
        <v>0</v>
      </c>
      <c r="I75" s="87"/>
      <c r="J75" s="85"/>
      <c r="K75" s="88" t="str">
        <f t="shared" si="1"/>
        <v/>
      </c>
      <c r="L75" s="89" t="str">
        <f t="shared" si="2"/>
        <v/>
      </c>
      <c r="M75" s="89" t="str">
        <f t="shared" si="3"/>
        <v/>
      </c>
    </row>
    <row r="76" spans="1:13" ht="18" customHeight="1" x14ac:dyDescent="0.3">
      <c r="A76" s="91"/>
      <c r="B76" s="92"/>
      <c r="C76" s="86"/>
      <c r="D76" s="86"/>
      <c r="E76" s="86"/>
      <c r="F76" s="87"/>
      <c r="G76" s="87"/>
      <c r="H76" s="87">
        <f t="shared" si="0"/>
        <v>0</v>
      </c>
      <c r="I76" s="87"/>
      <c r="J76" s="85"/>
      <c r="K76" s="88" t="str">
        <f t="shared" si="1"/>
        <v/>
      </c>
      <c r="L76" s="89" t="str">
        <f t="shared" si="2"/>
        <v/>
      </c>
      <c r="M76" s="89" t="str">
        <f t="shared" si="3"/>
        <v/>
      </c>
    </row>
    <row r="77" spans="1:13" ht="18" customHeight="1" x14ac:dyDescent="0.3">
      <c r="A77" s="91"/>
      <c r="B77" s="92"/>
      <c r="C77" s="86"/>
      <c r="D77" s="86"/>
      <c r="E77" s="86"/>
      <c r="F77" s="87"/>
      <c r="G77" s="87"/>
      <c r="H77" s="87">
        <f t="shared" ref="H77:H97" si="4">SUM(F77:G77)</f>
        <v>0</v>
      </c>
      <c r="I77" s="87"/>
      <c r="J77" s="85"/>
      <c r="K77" s="88" t="str">
        <f t="shared" ref="K77:K97" si="5">IF(SUM(F77:G77)=H77,"","Tarkista määräsarakkeet!")</f>
        <v/>
      </c>
      <c r="L77" s="89" t="str">
        <f t="shared" ref="L77:L97" si="6">IF(D77="X","_gmo","")</f>
        <v/>
      </c>
      <c r="M77" s="89" t="str">
        <f t="shared" ref="M77:M97" si="7">CONCATENATE(B77,L77)</f>
        <v/>
      </c>
    </row>
    <row r="78" spans="1:13" ht="18" customHeight="1" x14ac:dyDescent="0.3">
      <c r="A78" s="91"/>
      <c r="B78" s="92"/>
      <c r="C78" s="86"/>
      <c r="D78" s="86"/>
      <c r="E78" s="86"/>
      <c r="F78" s="87"/>
      <c r="G78" s="87"/>
      <c r="H78" s="87">
        <f t="shared" si="4"/>
        <v>0</v>
      </c>
      <c r="I78" s="87"/>
      <c r="J78" s="85"/>
      <c r="K78" s="88" t="str">
        <f t="shared" si="5"/>
        <v/>
      </c>
      <c r="L78" s="89" t="str">
        <f t="shared" si="6"/>
        <v/>
      </c>
      <c r="M78" s="89" t="str">
        <f t="shared" si="7"/>
        <v/>
      </c>
    </row>
    <row r="79" spans="1:13" ht="18" customHeight="1" x14ac:dyDescent="0.3">
      <c r="A79" s="91"/>
      <c r="B79" s="92"/>
      <c r="C79" s="86"/>
      <c r="D79" s="86"/>
      <c r="E79" s="86"/>
      <c r="F79" s="87"/>
      <c r="G79" s="87"/>
      <c r="H79" s="87">
        <f t="shared" si="4"/>
        <v>0</v>
      </c>
      <c r="I79" s="87"/>
      <c r="J79" s="85"/>
      <c r="K79" s="88" t="str">
        <f t="shared" si="5"/>
        <v/>
      </c>
      <c r="L79" s="89" t="str">
        <f t="shared" si="6"/>
        <v/>
      </c>
      <c r="M79" s="89" t="str">
        <f t="shared" si="7"/>
        <v/>
      </c>
    </row>
    <row r="80" spans="1:13" ht="18" customHeight="1" x14ac:dyDescent="0.3">
      <c r="A80" s="91"/>
      <c r="B80" s="92"/>
      <c r="C80" s="86"/>
      <c r="D80" s="86"/>
      <c r="E80" s="86"/>
      <c r="F80" s="87"/>
      <c r="G80" s="87"/>
      <c r="H80" s="87">
        <f t="shared" si="4"/>
        <v>0</v>
      </c>
      <c r="I80" s="87"/>
      <c r="J80" s="85"/>
      <c r="K80" s="88" t="str">
        <f t="shared" si="5"/>
        <v/>
      </c>
      <c r="L80" s="89" t="str">
        <f t="shared" si="6"/>
        <v/>
      </c>
      <c r="M80" s="89" t="str">
        <f t="shared" si="7"/>
        <v/>
      </c>
    </row>
    <row r="81" spans="1:13" ht="18" customHeight="1" x14ac:dyDescent="0.3">
      <c r="A81" s="91"/>
      <c r="B81" s="92"/>
      <c r="C81" s="86"/>
      <c r="D81" s="86"/>
      <c r="E81" s="86"/>
      <c r="F81" s="87"/>
      <c r="G81" s="87"/>
      <c r="H81" s="87">
        <f t="shared" si="4"/>
        <v>0</v>
      </c>
      <c r="I81" s="87"/>
      <c r="J81" s="85"/>
      <c r="K81" s="88" t="str">
        <f t="shared" si="5"/>
        <v/>
      </c>
      <c r="L81" s="89" t="str">
        <f t="shared" si="6"/>
        <v/>
      </c>
      <c r="M81" s="89" t="str">
        <f t="shared" si="7"/>
        <v/>
      </c>
    </row>
    <row r="82" spans="1:13" ht="18" customHeight="1" x14ac:dyDescent="0.3">
      <c r="A82" s="91"/>
      <c r="B82" s="92"/>
      <c r="C82" s="86"/>
      <c r="D82" s="86"/>
      <c r="E82" s="86"/>
      <c r="F82" s="87"/>
      <c r="G82" s="87"/>
      <c r="H82" s="87">
        <f t="shared" si="4"/>
        <v>0</v>
      </c>
      <c r="I82" s="87"/>
      <c r="J82" s="85"/>
      <c r="K82" s="88" t="str">
        <f t="shared" si="5"/>
        <v/>
      </c>
      <c r="L82" s="89" t="str">
        <f t="shared" si="6"/>
        <v/>
      </c>
      <c r="M82" s="89" t="str">
        <f t="shared" si="7"/>
        <v/>
      </c>
    </row>
    <row r="83" spans="1:13" ht="18" customHeight="1" x14ac:dyDescent="0.3">
      <c r="A83" s="91"/>
      <c r="B83" s="92"/>
      <c r="C83" s="86"/>
      <c r="D83" s="86"/>
      <c r="E83" s="86"/>
      <c r="F83" s="87"/>
      <c r="G83" s="87"/>
      <c r="H83" s="87">
        <f t="shared" si="4"/>
        <v>0</v>
      </c>
      <c r="I83" s="87"/>
      <c r="J83" s="85"/>
      <c r="K83" s="88" t="str">
        <f t="shared" si="5"/>
        <v/>
      </c>
      <c r="L83" s="89" t="str">
        <f t="shared" si="6"/>
        <v/>
      </c>
      <c r="M83" s="89" t="str">
        <f t="shared" si="7"/>
        <v/>
      </c>
    </row>
    <row r="84" spans="1:13" ht="18" customHeight="1" x14ac:dyDescent="0.3">
      <c r="A84" s="91"/>
      <c r="B84" s="92"/>
      <c r="C84" s="86"/>
      <c r="D84" s="86"/>
      <c r="E84" s="86"/>
      <c r="F84" s="87"/>
      <c r="G84" s="87"/>
      <c r="H84" s="87">
        <f t="shared" si="4"/>
        <v>0</v>
      </c>
      <c r="I84" s="87"/>
      <c r="J84" s="85"/>
      <c r="K84" s="88" t="str">
        <f t="shared" si="5"/>
        <v/>
      </c>
      <c r="L84" s="89" t="str">
        <f t="shared" si="6"/>
        <v/>
      </c>
      <c r="M84" s="89" t="str">
        <f t="shared" si="7"/>
        <v/>
      </c>
    </row>
    <row r="85" spans="1:13" ht="18" customHeight="1" x14ac:dyDescent="0.3">
      <c r="A85" s="91"/>
      <c r="B85" s="92"/>
      <c r="C85" s="86"/>
      <c r="D85" s="86"/>
      <c r="E85" s="86"/>
      <c r="F85" s="87"/>
      <c r="G85" s="87"/>
      <c r="H85" s="87">
        <f t="shared" si="4"/>
        <v>0</v>
      </c>
      <c r="I85" s="87"/>
      <c r="J85" s="85"/>
      <c r="K85" s="88" t="str">
        <f t="shared" si="5"/>
        <v/>
      </c>
      <c r="L85" s="89" t="str">
        <f t="shared" si="6"/>
        <v/>
      </c>
      <c r="M85" s="89" t="str">
        <f t="shared" si="7"/>
        <v/>
      </c>
    </row>
    <row r="86" spans="1:13" ht="18" customHeight="1" x14ac:dyDescent="0.3">
      <c r="A86" s="91"/>
      <c r="B86" s="92"/>
      <c r="C86" s="86"/>
      <c r="D86" s="86"/>
      <c r="E86" s="86"/>
      <c r="F86" s="87"/>
      <c r="G86" s="87"/>
      <c r="H86" s="87">
        <f t="shared" si="4"/>
        <v>0</v>
      </c>
      <c r="I86" s="87"/>
      <c r="J86" s="85"/>
      <c r="K86" s="88" t="str">
        <f t="shared" si="5"/>
        <v/>
      </c>
      <c r="L86" s="89" t="str">
        <f t="shared" si="6"/>
        <v/>
      </c>
      <c r="M86" s="89" t="str">
        <f t="shared" si="7"/>
        <v/>
      </c>
    </row>
    <row r="87" spans="1:13" ht="18" customHeight="1" x14ac:dyDescent="0.3">
      <c r="A87" s="91"/>
      <c r="B87" s="92"/>
      <c r="C87" s="86"/>
      <c r="D87" s="86"/>
      <c r="E87" s="86"/>
      <c r="F87" s="87"/>
      <c r="G87" s="87"/>
      <c r="H87" s="87">
        <f t="shared" si="4"/>
        <v>0</v>
      </c>
      <c r="I87" s="87"/>
      <c r="J87" s="85"/>
      <c r="K87" s="88" t="str">
        <f t="shared" si="5"/>
        <v/>
      </c>
      <c r="L87" s="89" t="str">
        <f t="shared" si="6"/>
        <v/>
      </c>
      <c r="M87" s="89" t="str">
        <f t="shared" si="7"/>
        <v/>
      </c>
    </row>
    <row r="88" spans="1:13" ht="18" customHeight="1" x14ac:dyDescent="0.3">
      <c r="A88" s="91"/>
      <c r="B88" s="92"/>
      <c r="C88" s="86"/>
      <c r="D88" s="86"/>
      <c r="E88" s="86"/>
      <c r="F88" s="87"/>
      <c r="G88" s="87"/>
      <c r="H88" s="87">
        <f t="shared" si="4"/>
        <v>0</v>
      </c>
      <c r="I88" s="87"/>
      <c r="J88" s="85"/>
      <c r="K88" s="88" t="str">
        <f t="shared" si="5"/>
        <v/>
      </c>
      <c r="L88" s="89" t="str">
        <f t="shared" si="6"/>
        <v/>
      </c>
      <c r="M88" s="89" t="str">
        <f t="shared" si="7"/>
        <v/>
      </c>
    </row>
    <row r="89" spans="1:13" ht="18" customHeight="1" x14ac:dyDescent="0.3">
      <c r="A89" s="91"/>
      <c r="B89" s="92"/>
      <c r="C89" s="86"/>
      <c r="D89" s="86"/>
      <c r="E89" s="86"/>
      <c r="F89" s="87"/>
      <c r="G89" s="87"/>
      <c r="H89" s="87">
        <f t="shared" si="4"/>
        <v>0</v>
      </c>
      <c r="I89" s="87"/>
      <c r="J89" s="85"/>
      <c r="K89" s="88" t="str">
        <f t="shared" si="5"/>
        <v/>
      </c>
      <c r="L89" s="89" t="str">
        <f t="shared" si="6"/>
        <v/>
      </c>
      <c r="M89" s="89" t="str">
        <f t="shared" si="7"/>
        <v/>
      </c>
    </row>
    <row r="90" spans="1:13" ht="18" customHeight="1" x14ac:dyDescent="0.3">
      <c r="A90" s="91"/>
      <c r="B90" s="92"/>
      <c r="C90" s="86"/>
      <c r="D90" s="86"/>
      <c r="E90" s="86"/>
      <c r="F90" s="87"/>
      <c r="G90" s="87"/>
      <c r="H90" s="87">
        <f t="shared" si="4"/>
        <v>0</v>
      </c>
      <c r="I90" s="87"/>
      <c r="J90" s="85"/>
      <c r="K90" s="88" t="str">
        <f t="shared" si="5"/>
        <v/>
      </c>
      <c r="L90" s="89" t="str">
        <f t="shared" si="6"/>
        <v/>
      </c>
      <c r="M90" s="89" t="str">
        <f t="shared" si="7"/>
        <v/>
      </c>
    </row>
    <row r="91" spans="1:13" ht="18" customHeight="1" x14ac:dyDescent="0.3">
      <c r="A91" s="91"/>
      <c r="B91" s="92"/>
      <c r="C91" s="86"/>
      <c r="D91" s="86"/>
      <c r="E91" s="86"/>
      <c r="F91" s="87"/>
      <c r="G91" s="87"/>
      <c r="H91" s="87">
        <f t="shared" si="4"/>
        <v>0</v>
      </c>
      <c r="I91" s="87"/>
      <c r="J91" s="85"/>
      <c r="K91" s="88" t="str">
        <f t="shared" si="5"/>
        <v/>
      </c>
      <c r="L91" s="89" t="str">
        <f t="shared" si="6"/>
        <v/>
      </c>
      <c r="M91" s="89" t="str">
        <f t="shared" si="7"/>
        <v/>
      </c>
    </row>
    <row r="92" spans="1:13" ht="18" customHeight="1" x14ac:dyDescent="0.3">
      <c r="A92" s="91"/>
      <c r="B92" s="92"/>
      <c r="C92" s="86"/>
      <c r="D92" s="86"/>
      <c r="E92" s="86"/>
      <c r="F92" s="87"/>
      <c r="G92" s="87"/>
      <c r="H92" s="87">
        <f t="shared" si="4"/>
        <v>0</v>
      </c>
      <c r="I92" s="87"/>
      <c r="J92" s="85"/>
      <c r="K92" s="88" t="str">
        <f t="shared" si="5"/>
        <v/>
      </c>
      <c r="L92" s="89" t="str">
        <f t="shared" si="6"/>
        <v/>
      </c>
      <c r="M92" s="89" t="str">
        <f t="shared" si="7"/>
        <v/>
      </c>
    </row>
    <row r="93" spans="1:13" ht="18" customHeight="1" x14ac:dyDescent="0.3">
      <c r="A93" s="91"/>
      <c r="B93" s="92"/>
      <c r="C93" s="86"/>
      <c r="D93" s="86"/>
      <c r="E93" s="86"/>
      <c r="F93" s="87"/>
      <c r="G93" s="87"/>
      <c r="H93" s="87">
        <f t="shared" si="4"/>
        <v>0</v>
      </c>
      <c r="I93" s="87"/>
      <c r="J93" s="85"/>
      <c r="K93" s="88" t="str">
        <f t="shared" si="5"/>
        <v/>
      </c>
      <c r="L93" s="89" t="str">
        <f t="shared" si="6"/>
        <v/>
      </c>
      <c r="M93" s="89" t="str">
        <f t="shared" si="7"/>
        <v/>
      </c>
    </row>
    <row r="94" spans="1:13" ht="18" customHeight="1" x14ac:dyDescent="0.3">
      <c r="A94" s="91"/>
      <c r="B94" s="92"/>
      <c r="C94" s="86"/>
      <c r="D94" s="86"/>
      <c r="E94" s="86"/>
      <c r="F94" s="87"/>
      <c r="G94" s="87"/>
      <c r="H94" s="87">
        <f t="shared" si="4"/>
        <v>0</v>
      </c>
      <c r="I94" s="87"/>
      <c r="J94" s="85"/>
      <c r="K94" s="88" t="str">
        <f t="shared" si="5"/>
        <v/>
      </c>
      <c r="L94" s="89" t="str">
        <f t="shared" si="6"/>
        <v/>
      </c>
      <c r="M94" s="89" t="str">
        <f t="shared" si="7"/>
        <v/>
      </c>
    </row>
    <row r="95" spans="1:13" ht="18" customHeight="1" x14ac:dyDescent="0.3">
      <c r="A95" s="91"/>
      <c r="B95" s="92"/>
      <c r="C95" s="86"/>
      <c r="D95" s="86"/>
      <c r="E95" s="86"/>
      <c r="F95" s="87"/>
      <c r="G95" s="87"/>
      <c r="H95" s="87">
        <f t="shared" si="4"/>
        <v>0</v>
      </c>
      <c r="I95" s="87"/>
      <c r="J95" s="85"/>
      <c r="K95" s="88" t="str">
        <f t="shared" si="5"/>
        <v/>
      </c>
      <c r="L95" s="89" t="str">
        <f t="shared" si="6"/>
        <v/>
      </c>
      <c r="M95" s="89" t="str">
        <f t="shared" si="7"/>
        <v/>
      </c>
    </row>
    <row r="96" spans="1:13" ht="18" customHeight="1" x14ac:dyDescent="0.3">
      <c r="A96" s="91"/>
      <c r="B96" s="92"/>
      <c r="C96" s="86"/>
      <c r="D96" s="86"/>
      <c r="E96" s="86"/>
      <c r="F96" s="87"/>
      <c r="G96" s="87"/>
      <c r="H96" s="87">
        <f t="shared" si="4"/>
        <v>0</v>
      </c>
      <c r="I96" s="87"/>
      <c r="J96" s="85"/>
      <c r="K96" s="88" t="str">
        <f t="shared" si="5"/>
        <v/>
      </c>
      <c r="L96" s="89" t="str">
        <f t="shared" si="6"/>
        <v/>
      </c>
      <c r="M96" s="89" t="str">
        <f t="shared" si="7"/>
        <v/>
      </c>
    </row>
    <row r="97" spans="1:13" ht="18" customHeight="1" x14ac:dyDescent="0.3">
      <c r="A97" s="91"/>
      <c r="B97" s="92"/>
      <c r="C97" s="86"/>
      <c r="D97" s="86"/>
      <c r="E97" s="86"/>
      <c r="F97" s="87"/>
      <c r="G97" s="87"/>
      <c r="H97" s="87">
        <f t="shared" si="4"/>
        <v>0</v>
      </c>
      <c r="I97" s="87"/>
      <c r="J97" s="85"/>
      <c r="K97" s="88" t="str">
        <f t="shared" si="5"/>
        <v/>
      </c>
      <c r="L97" s="89" t="str">
        <f t="shared" si="6"/>
        <v/>
      </c>
      <c r="M97" s="89" t="str">
        <f t="shared" si="7"/>
        <v/>
      </c>
    </row>
    <row r="98" spans="1:13" x14ac:dyDescent="0.3">
      <c r="A98" s="19"/>
      <c r="B98" s="19"/>
      <c r="C98" s="19"/>
      <c r="D98" s="19"/>
      <c r="E98" s="19"/>
      <c r="F98" s="19"/>
      <c r="G98" s="19"/>
      <c r="H98" s="19"/>
      <c r="I98" s="19"/>
      <c r="J98" s="19"/>
      <c r="L98" s="78"/>
    </row>
  </sheetData>
  <mergeCells count="1">
    <mergeCell ref="F6:H6"/>
  </mergeCells>
  <hyperlinks>
    <hyperlink ref="J1" location="Ilmoittajatiedot_täyttöohje!A14" display="Täyttöohjeet" xr:uid="{00000000-0004-0000-0100-000000000000}"/>
    <hyperlink ref="I7" location="Maakoodit!A1" display="Ks. maakoodit" xr:uid="{00000000-0004-0000-0100-000001000000}"/>
    <hyperlink ref="B6" location="Lisäaineryhmät!A1" display="2. Funktionaalisen" xr:uid="{00000000-0004-0000-0100-000002000000}"/>
    <hyperlink ref="B7" location="Lisäaineryhmät!A1" display="ryhmän" xr:uid="{00000000-0004-0000-0100-000003000000}"/>
    <hyperlink ref="B8" location="Lisäaineryhmät!A1" display="koodi" xr:uid="{00000000-0004-0000-0100-000004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7"/>
  <sheetViews>
    <sheetView zoomScale="90" zoomScaleNormal="90" workbookViewId="0">
      <pane ySplit="9" topLeftCell="A10" activePane="bottomLeft" state="frozen"/>
      <selection pane="bottomLeft" activeCell="A3" sqref="A3:A5"/>
    </sheetView>
  </sheetViews>
  <sheetFormatPr defaultColWidth="9.08984375" defaultRowHeight="14" x14ac:dyDescent="0.3"/>
  <cols>
    <col min="1" max="1" width="40" style="14" customWidth="1"/>
    <col min="2" max="2" width="18.81640625" style="133" customWidth="1"/>
    <col min="3" max="3" width="18.08984375" style="14" customWidth="1"/>
    <col min="4" max="4" width="10.6328125" style="14" customWidth="1"/>
    <col min="5" max="5" width="12.36328125" style="14" customWidth="1"/>
    <col min="6" max="6" width="17" style="14" customWidth="1"/>
    <col min="7" max="7" width="18.54296875" style="14" customWidth="1"/>
    <col min="8" max="256" width="9.08984375" style="14"/>
    <col min="257" max="257" width="40" style="14" customWidth="1"/>
    <col min="258" max="258" width="18.81640625" style="14" customWidth="1"/>
    <col min="259" max="259" width="18.08984375" style="14" customWidth="1"/>
    <col min="260" max="260" width="10.6328125" style="14" customWidth="1"/>
    <col min="261" max="261" width="12.36328125" style="14" customWidth="1"/>
    <col min="262" max="262" width="17" style="14" customWidth="1"/>
    <col min="263" max="263" width="18.54296875" style="14" customWidth="1"/>
    <col min="264" max="512" width="9.08984375" style="14"/>
    <col min="513" max="513" width="40" style="14" customWidth="1"/>
    <col min="514" max="514" width="18.81640625" style="14" customWidth="1"/>
    <col min="515" max="515" width="18.08984375" style="14" customWidth="1"/>
    <col min="516" max="516" width="10.6328125" style="14" customWidth="1"/>
    <col min="517" max="517" width="12.36328125" style="14" customWidth="1"/>
    <col min="518" max="518" width="17" style="14" customWidth="1"/>
    <col min="519" max="519" width="18.54296875" style="14" customWidth="1"/>
    <col min="520" max="768" width="9.08984375" style="14"/>
    <col min="769" max="769" width="40" style="14" customWidth="1"/>
    <col min="770" max="770" width="18.81640625" style="14" customWidth="1"/>
    <col min="771" max="771" width="18.08984375" style="14" customWidth="1"/>
    <col min="772" max="772" width="10.6328125" style="14" customWidth="1"/>
    <col min="773" max="773" width="12.36328125" style="14" customWidth="1"/>
    <col min="774" max="774" width="17" style="14" customWidth="1"/>
    <col min="775" max="775" width="18.54296875" style="14" customWidth="1"/>
    <col min="776" max="1024" width="9.08984375" style="14"/>
    <col min="1025" max="1025" width="40" style="14" customWidth="1"/>
    <col min="1026" max="1026" width="18.81640625" style="14" customWidth="1"/>
    <col min="1027" max="1027" width="18.08984375" style="14" customWidth="1"/>
    <col min="1028" max="1028" width="10.6328125" style="14" customWidth="1"/>
    <col min="1029" max="1029" width="12.36328125" style="14" customWidth="1"/>
    <col min="1030" max="1030" width="17" style="14" customWidth="1"/>
    <col min="1031" max="1031" width="18.54296875" style="14" customWidth="1"/>
    <col min="1032" max="1280" width="9.08984375" style="14"/>
    <col min="1281" max="1281" width="40" style="14" customWidth="1"/>
    <col min="1282" max="1282" width="18.81640625" style="14" customWidth="1"/>
    <col min="1283" max="1283" width="18.08984375" style="14" customWidth="1"/>
    <col min="1284" max="1284" width="10.6328125" style="14" customWidth="1"/>
    <col min="1285" max="1285" width="12.36328125" style="14" customWidth="1"/>
    <col min="1286" max="1286" width="17" style="14" customWidth="1"/>
    <col min="1287" max="1287" width="18.54296875" style="14" customWidth="1"/>
    <col min="1288" max="1536" width="9.08984375" style="14"/>
    <col min="1537" max="1537" width="40" style="14" customWidth="1"/>
    <col min="1538" max="1538" width="18.81640625" style="14" customWidth="1"/>
    <col min="1539" max="1539" width="18.08984375" style="14" customWidth="1"/>
    <col min="1540" max="1540" width="10.6328125" style="14" customWidth="1"/>
    <col min="1541" max="1541" width="12.36328125" style="14" customWidth="1"/>
    <col min="1542" max="1542" width="17" style="14" customWidth="1"/>
    <col min="1543" max="1543" width="18.54296875" style="14" customWidth="1"/>
    <col min="1544" max="1792" width="9.08984375" style="14"/>
    <col min="1793" max="1793" width="40" style="14" customWidth="1"/>
    <col min="1794" max="1794" width="18.81640625" style="14" customWidth="1"/>
    <col min="1795" max="1795" width="18.08984375" style="14" customWidth="1"/>
    <col min="1796" max="1796" width="10.6328125" style="14" customWidth="1"/>
    <col min="1797" max="1797" width="12.36328125" style="14" customWidth="1"/>
    <col min="1798" max="1798" width="17" style="14" customWidth="1"/>
    <col min="1799" max="1799" width="18.54296875" style="14" customWidth="1"/>
    <col min="1800" max="2048" width="9.08984375" style="14"/>
    <col min="2049" max="2049" width="40" style="14" customWidth="1"/>
    <col min="2050" max="2050" width="18.81640625" style="14" customWidth="1"/>
    <col min="2051" max="2051" width="18.08984375" style="14" customWidth="1"/>
    <col min="2052" max="2052" width="10.6328125" style="14" customWidth="1"/>
    <col min="2053" max="2053" width="12.36328125" style="14" customWidth="1"/>
    <col min="2054" max="2054" width="17" style="14" customWidth="1"/>
    <col min="2055" max="2055" width="18.54296875" style="14" customWidth="1"/>
    <col min="2056" max="2304" width="9.08984375" style="14"/>
    <col min="2305" max="2305" width="40" style="14" customWidth="1"/>
    <col min="2306" max="2306" width="18.81640625" style="14" customWidth="1"/>
    <col min="2307" max="2307" width="18.08984375" style="14" customWidth="1"/>
    <col min="2308" max="2308" width="10.6328125" style="14" customWidth="1"/>
    <col min="2309" max="2309" width="12.36328125" style="14" customWidth="1"/>
    <col min="2310" max="2310" width="17" style="14" customWidth="1"/>
    <col min="2311" max="2311" width="18.54296875" style="14" customWidth="1"/>
    <col min="2312" max="2560" width="9.08984375" style="14"/>
    <col min="2561" max="2561" width="40" style="14" customWidth="1"/>
    <col min="2562" max="2562" width="18.81640625" style="14" customWidth="1"/>
    <col min="2563" max="2563" width="18.08984375" style="14" customWidth="1"/>
    <col min="2564" max="2564" width="10.6328125" style="14" customWidth="1"/>
    <col min="2565" max="2565" width="12.36328125" style="14" customWidth="1"/>
    <col min="2566" max="2566" width="17" style="14" customWidth="1"/>
    <col min="2567" max="2567" width="18.54296875" style="14" customWidth="1"/>
    <col min="2568" max="2816" width="9.08984375" style="14"/>
    <col min="2817" max="2817" width="40" style="14" customWidth="1"/>
    <col min="2818" max="2818" width="18.81640625" style="14" customWidth="1"/>
    <col min="2819" max="2819" width="18.08984375" style="14" customWidth="1"/>
    <col min="2820" max="2820" width="10.6328125" style="14" customWidth="1"/>
    <col min="2821" max="2821" width="12.36328125" style="14" customWidth="1"/>
    <col min="2822" max="2822" width="17" style="14" customWidth="1"/>
    <col min="2823" max="2823" width="18.54296875" style="14" customWidth="1"/>
    <col min="2824" max="3072" width="9.08984375" style="14"/>
    <col min="3073" max="3073" width="40" style="14" customWidth="1"/>
    <col min="3074" max="3074" width="18.81640625" style="14" customWidth="1"/>
    <col min="3075" max="3075" width="18.08984375" style="14" customWidth="1"/>
    <col min="3076" max="3076" width="10.6328125" style="14" customWidth="1"/>
    <col min="3077" max="3077" width="12.36328125" style="14" customWidth="1"/>
    <col min="3078" max="3078" width="17" style="14" customWidth="1"/>
    <col min="3079" max="3079" width="18.54296875" style="14" customWidth="1"/>
    <col min="3080" max="3328" width="9.08984375" style="14"/>
    <col min="3329" max="3329" width="40" style="14" customWidth="1"/>
    <col min="3330" max="3330" width="18.81640625" style="14" customWidth="1"/>
    <col min="3331" max="3331" width="18.08984375" style="14" customWidth="1"/>
    <col min="3332" max="3332" width="10.6328125" style="14" customWidth="1"/>
    <col min="3333" max="3333" width="12.36328125" style="14" customWidth="1"/>
    <col min="3334" max="3334" width="17" style="14" customWidth="1"/>
    <col min="3335" max="3335" width="18.54296875" style="14" customWidth="1"/>
    <col min="3336" max="3584" width="9.08984375" style="14"/>
    <col min="3585" max="3585" width="40" style="14" customWidth="1"/>
    <col min="3586" max="3586" width="18.81640625" style="14" customWidth="1"/>
    <col min="3587" max="3587" width="18.08984375" style="14" customWidth="1"/>
    <col min="3588" max="3588" width="10.6328125" style="14" customWidth="1"/>
    <col min="3589" max="3589" width="12.36328125" style="14" customWidth="1"/>
    <col min="3590" max="3590" width="17" style="14" customWidth="1"/>
    <col min="3591" max="3591" width="18.54296875" style="14" customWidth="1"/>
    <col min="3592" max="3840" width="9.08984375" style="14"/>
    <col min="3841" max="3841" width="40" style="14" customWidth="1"/>
    <col min="3842" max="3842" width="18.81640625" style="14" customWidth="1"/>
    <col min="3843" max="3843" width="18.08984375" style="14" customWidth="1"/>
    <col min="3844" max="3844" width="10.6328125" style="14" customWidth="1"/>
    <col min="3845" max="3845" width="12.36328125" style="14" customWidth="1"/>
    <col min="3846" max="3846" width="17" style="14" customWidth="1"/>
    <col min="3847" max="3847" width="18.54296875" style="14" customWidth="1"/>
    <col min="3848" max="4096" width="9.08984375" style="14"/>
    <col min="4097" max="4097" width="40" style="14" customWidth="1"/>
    <col min="4098" max="4098" width="18.81640625" style="14" customWidth="1"/>
    <col min="4099" max="4099" width="18.08984375" style="14" customWidth="1"/>
    <col min="4100" max="4100" width="10.6328125" style="14" customWidth="1"/>
    <col min="4101" max="4101" width="12.36328125" style="14" customWidth="1"/>
    <col min="4102" max="4102" width="17" style="14" customWidth="1"/>
    <col min="4103" max="4103" width="18.54296875" style="14" customWidth="1"/>
    <col min="4104" max="4352" width="9.08984375" style="14"/>
    <col min="4353" max="4353" width="40" style="14" customWidth="1"/>
    <col min="4354" max="4354" width="18.81640625" style="14" customWidth="1"/>
    <col min="4355" max="4355" width="18.08984375" style="14" customWidth="1"/>
    <col min="4356" max="4356" width="10.6328125" style="14" customWidth="1"/>
    <col min="4357" max="4357" width="12.36328125" style="14" customWidth="1"/>
    <col min="4358" max="4358" width="17" style="14" customWidth="1"/>
    <col min="4359" max="4359" width="18.54296875" style="14" customWidth="1"/>
    <col min="4360" max="4608" width="9.08984375" style="14"/>
    <col min="4609" max="4609" width="40" style="14" customWidth="1"/>
    <col min="4610" max="4610" width="18.81640625" style="14" customWidth="1"/>
    <col min="4611" max="4611" width="18.08984375" style="14" customWidth="1"/>
    <col min="4612" max="4612" width="10.6328125" style="14" customWidth="1"/>
    <col min="4613" max="4613" width="12.36328125" style="14" customWidth="1"/>
    <col min="4614" max="4614" width="17" style="14" customWidth="1"/>
    <col min="4615" max="4615" width="18.54296875" style="14" customWidth="1"/>
    <col min="4616" max="4864" width="9.08984375" style="14"/>
    <col min="4865" max="4865" width="40" style="14" customWidth="1"/>
    <col min="4866" max="4866" width="18.81640625" style="14" customWidth="1"/>
    <col min="4867" max="4867" width="18.08984375" style="14" customWidth="1"/>
    <col min="4868" max="4868" width="10.6328125" style="14" customWidth="1"/>
    <col min="4869" max="4869" width="12.36328125" style="14" customWidth="1"/>
    <col min="4870" max="4870" width="17" style="14" customWidth="1"/>
    <col min="4871" max="4871" width="18.54296875" style="14" customWidth="1"/>
    <col min="4872" max="5120" width="9.08984375" style="14"/>
    <col min="5121" max="5121" width="40" style="14" customWidth="1"/>
    <col min="5122" max="5122" width="18.81640625" style="14" customWidth="1"/>
    <col min="5123" max="5123" width="18.08984375" style="14" customWidth="1"/>
    <col min="5124" max="5124" width="10.6328125" style="14" customWidth="1"/>
    <col min="5125" max="5125" width="12.36328125" style="14" customWidth="1"/>
    <col min="5126" max="5126" width="17" style="14" customWidth="1"/>
    <col min="5127" max="5127" width="18.54296875" style="14" customWidth="1"/>
    <col min="5128" max="5376" width="9.08984375" style="14"/>
    <col min="5377" max="5377" width="40" style="14" customWidth="1"/>
    <col min="5378" max="5378" width="18.81640625" style="14" customWidth="1"/>
    <col min="5379" max="5379" width="18.08984375" style="14" customWidth="1"/>
    <col min="5380" max="5380" width="10.6328125" style="14" customWidth="1"/>
    <col min="5381" max="5381" width="12.36328125" style="14" customWidth="1"/>
    <col min="5382" max="5382" width="17" style="14" customWidth="1"/>
    <col min="5383" max="5383" width="18.54296875" style="14" customWidth="1"/>
    <col min="5384" max="5632" width="9.08984375" style="14"/>
    <col min="5633" max="5633" width="40" style="14" customWidth="1"/>
    <col min="5634" max="5634" width="18.81640625" style="14" customWidth="1"/>
    <col min="5635" max="5635" width="18.08984375" style="14" customWidth="1"/>
    <col min="5636" max="5636" width="10.6328125" style="14" customWidth="1"/>
    <col min="5637" max="5637" width="12.36328125" style="14" customWidth="1"/>
    <col min="5638" max="5638" width="17" style="14" customWidth="1"/>
    <col min="5639" max="5639" width="18.54296875" style="14" customWidth="1"/>
    <col min="5640" max="5888" width="9.08984375" style="14"/>
    <col min="5889" max="5889" width="40" style="14" customWidth="1"/>
    <col min="5890" max="5890" width="18.81640625" style="14" customWidth="1"/>
    <col min="5891" max="5891" width="18.08984375" style="14" customWidth="1"/>
    <col min="5892" max="5892" width="10.6328125" style="14" customWidth="1"/>
    <col min="5893" max="5893" width="12.36328125" style="14" customWidth="1"/>
    <col min="5894" max="5894" width="17" style="14" customWidth="1"/>
    <col min="5895" max="5895" width="18.54296875" style="14" customWidth="1"/>
    <col min="5896" max="6144" width="9.08984375" style="14"/>
    <col min="6145" max="6145" width="40" style="14" customWidth="1"/>
    <col min="6146" max="6146" width="18.81640625" style="14" customWidth="1"/>
    <col min="6147" max="6147" width="18.08984375" style="14" customWidth="1"/>
    <col min="6148" max="6148" width="10.6328125" style="14" customWidth="1"/>
    <col min="6149" max="6149" width="12.36328125" style="14" customWidth="1"/>
    <col min="6150" max="6150" width="17" style="14" customWidth="1"/>
    <col min="6151" max="6151" width="18.54296875" style="14" customWidth="1"/>
    <col min="6152" max="6400" width="9.08984375" style="14"/>
    <col min="6401" max="6401" width="40" style="14" customWidth="1"/>
    <col min="6402" max="6402" width="18.81640625" style="14" customWidth="1"/>
    <col min="6403" max="6403" width="18.08984375" style="14" customWidth="1"/>
    <col min="6404" max="6404" width="10.6328125" style="14" customWidth="1"/>
    <col min="6405" max="6405" width="12.36328125" style="14" customWidth="1"/>
    <col min="6406" max="6406" width="17" style="14" customWidth="1"/>
    <col min="6407" max="6407" width="18.54296875" style="14" customWidth="1"/>
    <col min="6408" max="6656" width="9.08984375" style="14"/>
    <col min="6657" max="6657" width="40" style="14" customWidth="1"/>
    <col min="6658" max="6658" width="18.81640625" style="14" customWidth="1"/>
    <col min="6659" max="6659" width="18.08984375" style="14" customWidth="1"/>
    <col min="6660" max="6660" width="10.6328125" style="14" customWidth="1"/>
    <col min="6661" max="6661" width="12.36328125" style="14" customWidth="1"/>
    <col min="6662" max="6662" width="17" style="14" customWidth="1"/>
    <col min="6663" max="6663" width="18.54296875" style="14" customWidth="1"/>
    <col min="6664" max="6912" width="9.08984375" style="14"/>
    <col min="6913" max="6913" width="40" style="14" customWidth="1"/>
    <col min="6914" max="6914" width="18.81640625" style="14" customWidth="1"/>
    <col min="6915" max="6915" width="18.08984375" style="14" customWidth="1"/>
    <col min="6916" max="6916" width="10.6328125" style="14" customWidth="1"/>
    <col min="6917" max="6917" width="12.36328125" style="14" customWidth="1"/>
    <col min="6918" max="6918" width="17" style="14" customWidth="1"/>
    <col min="6919" max="6919" width="18.54296875" style="14" customWidth="1"/>
    <col min="6920" max="7168" width="9.08984375" style="14"/>
    <col min="7169" max="7169" width="40" style="14" customWidth="1"/>
    <col min="7170" max="7170" width="18.81640625" style="14" customWidth="1"/>
    <col min="7171" max="7171" width="18.08984375" style="14" customWidth="1"/>
    <col min="7172" max="7172" width="10.6328125" style="14" customWidth="1"/>
    <col min="7173" max="7173" width="12.36328125" style="14" customWidth="1"/>
    <col min="7174" max="7174" width="17" style="14" customWidth="1"/>
    <col min="7175" max="7175" width="18.54296875" style="14" customWidth="1"/>
    <col min="7176" max="7424" width="9.08984375" style="14"/>
    <col min="7425" max="7425" width="40" style="14" customWidth="1"/>
    <col min="7426" max="7426" width="18.81640625" style="14" customWidth="1"/>
    <col min="7427" max="7427" width="18.08984375" style="14" customWidth="1"/>
    <col min="7428" max="7428" width="10.6328125" style="14" customWidth="1"/>
    <col min="7429" max="7429" width="12.36328125" style="14" customWidth="1"/>
    <col min="7430" max="7430" width="17" style="14" customWidth="1"/>
    <col min="7431" max="7431" width="18.54296875" style="14" customWidth="1"/>
    <col min="7432" max="7680" width="9.08984375" style="14"/>
    <col min="7681" max="7681" width="40" style="14" customWidth="1"/>
    <col min="7682" max="7682" width="18.81640625" style="14" customWidth="1"/>
    <col min="7683" max="7683" width="18.08984375" style="14" customWidth="1"/>
    <col min="7684" max="7684" width="10.6328125" style="14" customWidth="1"/>
    <col min="7685" max="7685" width="12.36328125" style="14" customWidth="1"/>
    <col min="7686" max="7686" width="17" style="14" customWidth="1"/>
    <col min="7687" max="7687" width="18.54296875" style="14" customWidth="1"/>
    <col min="7688" max="7936" width="9.08984375" style="14"/>
    <col min="7937" max="7937" width="40" style="14" customWidth="1"/>
    <col min="7938" max="7938" width="18.81640625" style="14" customWidth="1"/>
    <col min="7939" max="7939" width="18.08984375" style="14" customWidth="1"/>
    <col min="7940" max="7940" width="10.6328125" style="14" customWidth="1"/>
    <col min="7941" max="7941" width="12.36328125" style="14" customWidth="1"/>
    <col min="7942" max="7942" width="17" style="14" customWidth="1"/>
    <col min="7943" max="7943" width="18.54296875" style="14" customWidth="1"/>
    <col min="7944" max="8192" width="9.08984375" style="14"/>
    <col min="8193" max="8193" width="40" style="14" customWidth="1"/>
    <col min="8194" max="8194" width="18.81640625" style="14" customWidth="1"/>
    <col min="8195" max="8195" width="18.08984375" style="14" customWidth="1"/>
    <col min="8196" max="8196" width="10.6328125" style="14" customWidth="1"/>
    <col min="8197" max="8197" width="12.36328125" style="14" customWidth="1"/>
    <col min="8198" max="8198" width="17" style="14" customWidth="1"/>
    <col min="8199" max="8199" width="18.54296875" style="14" customWidth="1"/>
    <col min="8200" max="8448" width="9.08984375" style="14"/>
    <col min="8449" max="8449" width="40" style="14" customWidth="1"/>
    <col min="8450" max="8450" width="18.81640625" style="14" customWidth="1"/>
    <col min="8451" max="8451" width="18.08984375" style="14" customWidth="1"/>
    <col min="8452" max="8452" width="10.6328125" style="14" customWidth="1"/>
    <col min="8453" max="8453" width="12.36328125" style="14" customWidth="1"/>
    <col min="8454" max="8454" width="17" style="14" customWidth="1"/>
    <col min="8455" max="8455" width="18.54296875" style="14" customWidth="1"/>
    <col min="8456" max="8704" width="9.08984375" style="14"/>
    <col min="8705" max="8705" width="40" style="14" customWidth="1"/>
    <col min="8706" max="8706" width="18.81640625" style="14" customWidth="1"/>
    <col min="8707" max="8707" width="18.08984375" style="14" customWidth="1"/>
    <col min="8708" max="8708" width="10.6328125" style="14" customWidth="1"/>
    <col min="8709" max="8709" width="12.36328125" style="14" customWidth="1"/>
    <col min="8710" max="8710" width="17" style="14" customWidth="1"/>
    <col min="8711" max="8711" width="18.54296875" style="14" customWidth="1"/>
    <col min="8712" max="8960" width="9.08984375" style="14"/>
    <col min="8961" max="8961" width="40" style="14" customWidth="1"/>
    <col min="8962" max="8962" width="18.81640625" style="14" customWidth="1"/>
    <col min="8963" max="8963" width="18.08984375" style="14" customWidth="1"/>
    <col min="8964" max="8964" width="10.6328125" style="14" customWidth="1"/>
    <col min="8965" max="8965" width="12.36328125" style="14" customWidth="1"/>
    <col min="8966" max="8966" width="17" style="14" customWidth="1"/>
    <col min="8967" max="8967" width="18.54296875" style="14" customWidth="1"/>
    <col min="8968" max="9216" width="9.08984375" style="14"/>
    <col min="9217" max="9217" width="40" style="14" customWidth="1"/>
    <col min="9218" max="9218" width="18.81640625" style="14" customWidth="1"/>
    <col min="9219" max="9219" width="18.08984375" style="14" customWidth="1"/>
    <col min="9220" max="9220" width="10.6328125" style="14" customWidth="1"/>
    <col min="9221" max="9221" width="12.36328125" style="14" customWidth="1"/>
    <col min="9222" max="9222" width="17" style="14" customWidth="1"/>
    <col min="9223" max="9223" width="18.54296875" style="14" customWidth="1"/>
    <col min="9224" max="9472" width="9.08984375" style="14"/>
    <col min="9473" max="9473" width="40" style="14" customWidth="1"/>
    <col min="9474" max="9474" width="18.81640625" style="14" customWidth="1"/>
    <col min="9475" max="9475" width="18.08984375" style="14" customWidth="1"/>
    <col min="9476" max="9476" width="10.6328125" style="14" customWidth="1"/>
    <col min="9477" max="9477" width="12.36328125" style="14" customWidth="1"/>
    <col min="9478" max="9478" width="17" style="14" customWidth="1"/>
    <col min="9479" max="9479" width="18.54296875" style="14" customWidth="1"/>
    <col min="9480" max="9728" width="9.08984375" style="14"/>
    <col min="9729" max="9729" width="40" style="14" customWidth="1"/>
    <col min="9730" max="9730" width="18.81640625" style="14" customWidth="1"/>
    <col min="9731" max="9731" width="18.08984375" style="14" customWidth="1"/>
    <col min="9732" max="9732" width="10.6328125" style="14" customWidth="1"/>
    <col min="9733" max="9733" width="12.36328125" style="14" customWidth="1"/>
    <col min="9734" max="9734" width="17" style="14" customWidth="1"/>
    <col min="9735" max="9735" width="18.54296875" style="14" customWidth="1"/>
    <col min="9736" max="9984" width="9.08984375" style="14"/>
    <col min="9985" max="9985" width="40" style="14" customWidth="1"/>
    <col min="9986" max="9986" width="18.81640625" style="14" customWidth="1"/>
    <col min="9987" max="9987" width="18.08984375" style="14" customWidth="1"/>
    <col min="9988" max="9988" width="10.6328125" style="14" customWidth="1"/>
    <col min="9989" max="9989" width="12.36328125" style="14" customWidth="1"/>
    <col min="9990" max="9990" width="17" style="14" customWidth="1"/>
    <col min="9991" max="9991" width="18.54296875" style="14" customWidth="1"/>
    <col min="9992" max="10240" width="9.08984375" style="14"/>
    <col min="10241" max="10241" width="40" style="14" customWidth="1"/>
    <col min="10242" max="10242" width="18.81640625" style="14" customWidth="1"/>
    <col min="10243" max="10243" width="18.08984375" style="14" customWidth="1"/>
    <col min="10244" max="10244" width="10.6328125" style="14" customWidth="1"/>
    <col min="10245" max="10245" width="12.36328125" style="14" customWidth="1"/>
    <col min="10246" max="10246" width="17" style="14" customWidth="1"/>
    <col min="10247" max="10247" width="18.54296875" style="14" customWidth="1"/>
    <col min="10248" max="10496" width="9.08984375" style="14"/>
    <col min="10497" max="10497" width="40" style="14" customWidth="1"/>
    <col min="10498" max="10498" width="18.81640625" style="14" customWidth="1"/>
    <col min="10499" max="10499" width="18.08984375" style="14" customWidth="1"/>
    <col min="10500" max="10500" width="10.6328125" style="14" customWidth="1"/>
    <col min="10501" max="10501" width="12.36328125" style="14" customWidth="1"/>
    <col min="10502" max="10502" width="17" style="14" customWidth="1"/>
    <col min="10503" max="10503" width="18.54296875" style="14" customWidth="1"/>
    <col min="10504" max="10752" width="9.08984375" style="14"/>
    <col min="10753" max="10753" width="40" style="14" customWidth="1"/>
    <col min="10754" max="10754" width="18.81640625" style="14" customWidth="1"/>
    <col min="10755" max="10755" width="18.08984375" style="14" customWidth="1"/>
    <col min="10756" max="10756" width="10.6328125" style="14" customWidth="1"/>
    <col min="10757" max="10757" width="12.36328125" style="14" customWidth="1"/>
    <col min="10758" max="10758" width="17" style="14" customWidth="1"/>
    <col min="10759" max="10759" width="18.54296875" style="14" customWidth="1"/>
    <col min="10760" max="11008" width="9.08984375" style="14"/>
    <col min="11009" max="11009" width="40" style="14" customWidth="1"/>
    <col min="11010" max="11010" width="18.81640625" style="14" customWidth="1"/>
    <col min="11011" max="11011" width="18.08984375" style="14" customWidth="1"/>
    <col min="11012" max="11012" width="10.6328125" style="14" customWidth="1"/>
    <col min="11013" max="11013" width="12.36328125" style="14" customWidth="1"/>
    <col min="11014" max="11014" width="17" style="14" customWidth="1"/>
    <col min="11015" max="11015" width="18.54296875" style="14" customWidth="1"/>
    <col min="11016" max="11264" width="9.08984375" style="14"/>
    <col min="11265" max="11265" width="40" style="14" customWidth="1"/>
    <col min="11266" max="11266" width="18.81640625" style="14" customWidth="1"/>
    <col min="11267" max="11267" width="18.08984375" style="14" customWidth="1"/>
    <col min="11268" max="11268" width="10.6328125" style="14" customWidth="1"/>
    <col min="11269" max="11269" width="12.36328125" style="14" customWidth="1"/>
    <col min="11270" max="11270" width="17" style="14" customWidth="1"/>
    <col min="11271" max="11271" width="18.54296875" style="14" customWidth="1"/>
    <col min="11272" max="11520" width="9.08984375" style="14"/>
    <col min="11521" max="11521" width="40" style="14" customWidth="1"/>
    <col min="11522" max="11522" width="18.81640625" style="14" customWidth="1"/>
    <col min="11523" max="11523" width="18.08984375" style="14" customWidth="1"/>
    <col min="11524" max="11524" width="10.6328125" style="14" customWidth="1"/>
    <col min="11525" max="11525" width="12.36328125" style="14" customWidth="1"/>
    <col min="11526" max="11526" width="17" style="14" customWidth="1"/>
    <col min="11527" max="11527" width="18.54296875" style="14" customWidth="1"/>
    <col min="11528" max="11776" width="9.08984375" style="14"/>
    <col min="11777" max="11777" width="40" style="14" customWidth="1"/>
    <col min="11778" max="11778" width="18.81640625" style="14" customWidth="1"/>
    <col min="11779" max="11779" width="18.08984375" style="14" customWidth="1"/>
    <col min="11780" max="11780" width="10.6328125" style="14" customWidth="1"/>
    <col min="11781" max="11781" width="12.36328125" style="14" customWidth="1"/>
    <col min="11782" max="11782" width="17" style="14" customWidth="1"/>
    <col min="11783" max="11783" width="18.54296875" style="14" customWidth="1"/>
    <col min="11784" max="12032" width="9.08984375" style="14"/>
    <col min="12033" max="12033" width="40" style="14" customWidth="1"/>
    <col min="12034" max="12034" width="18.81640625" style="14" customWidth="1"/>
    <col min="12035" max="12035" width="18.08984375" style="14" customWidth="1"/>
    <col min="12036" max="12036" width="10.6328125" style="14" customWidth="1"/>
    <col min="12037" max="12037" width="12.36328125" style="14" customWidth="1"/>
    <col min="12038" max="12038" width="17" style="14" customWidth="1"/>
    <col min="12039" max="12039" width="18.54296875" style="14" customWidth="1"/>
    <col min="12040" max="12288" width="9.08984375" style="14"/>
    <col min="12289" max="12289" width="40" style="14" customWidth="1"/>
    <col min="12290" max="12290" width="18.81640625" style="14" customWidth="1"/>
    <col min="12291" max="12291" width="18.08984375" style="14" customWidth="1"/>
    <col min="12292" max="12292" width="10.6328125" style="14" customWidth="1"/>
    <col min="12293" max="12293" width="12.36328125" style="14" customWidth="1"/>
    <col min="12294" max="12294" width="17" style="14" customWidth="1"/>
    <col min="12295" max="12295" width="18.54296875" style="14" customWidth="1"/>
    <col min="12296" max="12544" width="9.08984375" style="14"/>
    <col min="12545" max="12545" width="40" style="14" customWidth="1"/>
    <col min="12546" max="12546" width="18.81640625" style="14" customWidth="1"/>
    <col min="12547" max="12547" width="18.08984375" style="14" customWidth="1"/>
    <col min="12548" max="12548" width="10.6328125" style="14" customWidth="1"/>
    <col min="12549" max="12549" width="12.36328125" style="14" customWidth="1"/>
    <col min="12550" max="12550" width="17" style="14" customWidth="1"/>
    <col min="12551" max="12551" width="18.54296875" style="14" customWidth="1"/>
    <col min="12552" max="12800" width="9.08984375" style="14"/>
    <col min="12801" max="12801" width="40" style="14" customWidth="1"/>
    <col min="12802" max="12802" width="18.81640625" style="14" customWidth="1"/>
    <col min="12803" max="12803" width="18.08984375" style="14" customWidth="1"/>
    <col min="12804" max="12804" width="10.6328125" style="14" customWidth="1"/>
    <col min="12805" max="12805" width="12.36328125" style="14" customWidth="1"/>
    <col min="12806" max="12806" width="17" style="14" customWidth="1"/>
    <col min="12807" max="12807" width="18.54296875" style="14" customWidth="1"/>
    <col min="12808" max="13056" width="9.08984375" style="14"/>
    <col min="13057" max="13057" width="40" style="14" customWidth="1"/>
    <col min="13058" max="13058" width="18.81640625" style="14" customWidth="1"/>
    <col min="13059" max="13059" width="18.08984375" style="14" customWidth="1"/>
    <col min="13060" max="13060" width="10.6328125" style="14" customWidth="1"/>
    <col min="13061" max="13061" width="12.36328125" style="14" customWidth="1"/>
    <col min="13062" max="13062" width="17" style="14" customWidth="1"/>
    <col min="13063" max="13063" width="18.54296875" style="14" customWidth="1"/>
    <col min="13064" max="13312" width="9.08984375" style="14"/>
    <col min="13313" max="13313" width="40" style="14" customWidth="1"/>
    <col min="13314" max="13314" width="18.81640625" style="14" customWidth="1"/>
    <col min="13315" max="13315" width="18.08984375" style="14" customWidth="1"/>
    <col min="13316" max="13316" width="10.6328125" style="14" customWidth="1"/>
    <col min="13317" max="13317" width="12.36328125" style="14" customWidth="1"/>
    <col min="13318" max="13318" width="17" style="14" customWidth="1"/>
    <col min="13319" max="13319" width="18.54296875" style="14" customWidth="1"/>
    <col min="13320" max="13568" width="9.08984375" style="14"/>
    <col min="13569" max="13569" width="40" style="14" customWidth="1"/>
    <col min="13570" max="13570" width="18.81640625" style="14" customWidth="1"/>
    <col min="13571" max="13571" width="18.08984375" style="14" customWidth="1"/>
    <col min="13572" max="13572" width="10.6328125" style="14" customWidth="1"/>
    <col min="13573" max="13573" width="12.36328125" style="14" customWidth="1"/>
    <col min="13574" max="13574" width="17" style="14" customWidth="1"/>
    <col min="13575" max="13575" width="18.54296875" style="14" customWidth="1"/>
    <col min="13576" max="13824" width="9.08984375" style="14"/>
    <col min="13825" max="13825" width="40" style="14" customWidth="1"/>
    <col min="13826" max="13826" width="18.81640625" style="14" customWidth="1"/>
    <col min="13827" max="13827" width="18.08984375" style="14" customWidth="1"/>
    <col min="13828" max="13828" width="10.6328125" style="14" customWidth="1"/>
    <col min="13829" max="13829" width="12.36328125" style="14" customWidth="1"/>
    <col min="13830" max="13830" width="17" style="14" customWidth="1"/>
    <col min="13831" max="13831" width="18.54296875" style="14" customWidth="1"/>
    <col min="13832" max="14080" width="9.08984375" style="14"/>
    <col min="14081" max="14081" width="40" style="14" customWidth="1"/>
    <col min="14082" max="14082" width="18.81640625" style="14" customWidth="1"/>
    <col min="14083" max="14083" width="18.08984375" style="14" customWidth="1"/>
    <col min="14084" max="14084" width="10.6328125" style="14" customWidth="1"/>
    <col min="14085" max="14085" width="12.36328125" style="14" customWidth="1"/>
    <col min="14086" max="14086" width="17" style="14" customWidth="1"/>
    <col min="14087" max="14087" width="18.54296875" style="14" customWidth="1"/>
    <col min="14088" max="14336" width="9.08984375" style="14"/>
    <col min="14337" max="14337" width="40" style="14" customWidth="1"/>
    <col min="14338" max="14338" width="18.81640625" style="14" customWidth="1"/>
    <col min="14339" max="14339" width="18.08984375" style="14" customWidth="1"/>
    <col min="14340" max="14340" width="10.6328125" style="14" customWidth="1"/>
    <col min="14341" max="14341" width="12.36328125" style="14" customWidth="1"/>
    <col min="14342" max="14342" width="17" style="14" customWidth="1"/>
    <col min="14343" max="14343" width="18.54296875" style="14" customWidth="1"/>
    <col min="14344" max="14592" width="9.08984375" style="14"/>
    <col min="14593" max="14593" width="40" style="14" customWidth="1"/>
    <col min="14594" max="14594" width="18.81640625" style="14" customWidth="1"/>
    <col min="14595" max="14595" width="18.08984375" style="14" customWidth="1"/>
    <col min="14596" max="14596" width="10.6328125" style="14" customWidth="1"/>
    <col min="14597" max="14597" width="12.36328125" style="14" customWidth="1"/>
    <col min="14598" max="14598" width="17" style="14" customWidth="1"/>
    <col min="14599" max="14599" width="18.54296875" style="14" customWidth="1"/>
    <col min="14600" max="14848" width="9.08984375" style="14"/>
    <col min="14849" max="14849" width="40" style="14" customWidth="1"/>
    <col min="14850" max="14850" width="18.81640625" style="14" customWidth="1"/>
    <col min="14851" max="14851" width="18.08984375" style="14" customWidth="1"/>
    <col min="14852" max="14852" width="10.6328125" style="14" customWidth="1"/>
    <col min="14853" max="14853" width="12.36328125" style="14" customWidth="1"/>
    <col min="14854" max="14854" width="17" style="14" customWidth="1"/>
    <col min="14855" max="14855" width="18.54296875" style="14" customWidth="1"/>
    <col min="14856" max="15104" width="9.08984375" style="14"/>
    <col min="15105" max="15105" width="40" style="14" customWidth="1"/>
    <col min="15106" max="15106" width="18.81640625" style="14" customWidth="1"/>
    <col min="15107" max="15107" width="18.08984375" style="14" customWidth="1"/>
    <col min="15108" max="15108" width="10.6328125" style="14" customWidth="1"/>
    <col min="15109" max="15109" width="12.36328125" style="14" customWidth="1"/>
    <col min="15110" max="15110" width="17" style="14" customWidth="1"/>
    <col min="15111" max="15111" width="18.54296875" style="14" customWidth="1"/>
    <col min="15112" max="15360" width="9.08984375" style="14"/>
    <col min="15361" max="15361" width="40" style="14" customWidth="1"/>
    <col min="15362" max="15362" width="18.81640625" style="14" customWidth="1"/>
    <col min="15363" max="15363" width="18.08984375" style="14" customWidth="1"/>
    <col min="15364" max="15364" width="10.6328125" style="14" customWidth="1"/>
    <col min="15365" max="15365" width="12.36328125" style="14" customWidth="1"/>
    <col min="15366" max="15366" width="17" style="14" customWidth="1"/>
    <col min="15367" max="15367" width="18.54296875" style="14" customWidth="1"/>
    <col min="15368" max="15616" width="9.08984375" style="14"/>
    <col min="15617" max="15617" width="40" style="14" customWidth="1"/>
    <col min="15618" max="15618" width="18.81640625" style="14" customWidth="1"/>
    <col min="15619" max="15619" width="18.08984375" style="14" customWidth="1"/>
    <col min="15620" max="15620" width="10.6328125" style="14" customWidth="1"/>
    <col min="15621" max="15621" width="12.36328125" style="14" customWidth="1"/>
    <col min="15622" max="15622" width="17" style="14" customWidth="1"/>
    <col min="15623" max="15623" width="18.54296875" style="14" customWidth="1"/>
    <col min="15624" max="15872" width="9.08984375" style="14"/>
    <col min="15873" max="15873" width="40" style="14" customWidth="1"/>
    <col min="15874" max="15874" width="18.81640625" style="14" customWidth="1"/>
    <col min="15875" max="15875" width="18.08984375" style="14" customWidth="1"/>
    <col min="15876" max="15876" width="10.6328125" style="14" customWidth="1"/>
    <col min="15877" max="15877" width="12.36328125" style="14" customWidth="1"/>
    <col min="15878" max="15878" width="17" style="14" customWidth="1"/>
    <col min="15879" max="15879" width="18.54296875" style="14" customWidth="1"/>
    <col min="15880" max="16128" width="9.08984375" style="14"/>
    <col min="16129" max="16129" width="40" style="14" customWidth="1"/>
    <col min="16130" max="16130" width="18.81640625" style="14" customWidth="1"/>
    <col min="16131" max="16131" width="18.08984375" style="14" customWidth="1"/>
    <col min="16132" max="16132" width="10.6328125" style="14" customWidth="1"/>
    <col min="16133" max="16133" width="12.36328125" style="14" customWidth="1"/>
    <col min="16134" max="16134" width="17" style="14" customWidth="1"/>
    <col min="16135" max="16135" width="18.54296875" style="14" customWidth="1"/>
    <col min="16136" max="16384" width="9.08984375" style="14"/>
  </cols>
  <sheetData>
    <row r="1" spans="1:9" ht="14.25" customHeight="1" x14ac:dyDescent="0.3">
      <c r="A1" s="94" t="s">
        <v>589</v>
      </c>
      <c r="B1" s="95"/>
      <c r="C1" s="22"/>
      <c r="D1" s="22"/>
      <c r="E1" s="22"/>
      <c r="F1" s="22"/>
      <c r="G1" s="96" t="s">
        <v>43</v>
      </c>
    </row>
    <row r="2" spans="1:9" ht="40.5" customHeight="1" x14ac:dyDescent="0.3">
      <c r="A2" s="43" t="s">
        <v>74</v>
      </c>
      <c r="B2" s="97"/>
      <c r="C2" s="98"/>
      <c r="D2" s="98"/>
      <c r="E2" s="98"/>
      <c r="F2" s="99"/>
      <c r="G2" s="100" t="s">
        <v>13</v>
      </c>
    </row>
    <row r="3" spans="1:9" ht="16.75" customHeight="1" x14ac:dyDescent="0.3">
      <c r="A3" s="187" t="str">
        <f>IF(Ilmoittajatiedot_täyttöohje!C4="","Ilmoita toimijan nimi 1. välilehdellä",CONCATENATE(Ilmoittajatiedot_täyttöohje!B4,Ilmoittajatiedot_täyttöohje!C4))</f>
        <v>Ilmoita toimijan nimi 1. välilehdellä</v>
      </c>
      <c r="B3" s="101"/>
      <c r="C3" s="102"/>
      <c r="D3" s="102"/>
      <c r="E3" s="102"/>
      <c r="F3" s="102"/>
      <c r="G3" s="48"/>
    </row>
    <row r="4" spans="1:9" ht="16.75" customHeight="1" x14ac:dyDescent="0.3">
      <c r="A4" s="187" t="str">
        <f>IF(Ilmoittajatiedot_täyttöohje!C5="","Ilmoita asiakasnumero 1. välilehdellä",CONCATENATE(Ilmoittajatiedot_täyttöohje!B5,Ilmoittajatiedot_täyttöohje!C5))</f>
        <v>Ilmoita asiakasnumero 1. välilehdellä</v>
      </c>
      <c r="B4" s="103"/>
      <c r="C4" s="47"/>
      <c r="D4" s="47"/>
      <c r="E4" s="47"/>
      <c r="F4" s="47"/>
      <c r="G4" s="49"/>
    </row>
    <row r="5" spans="1:9" s="19" customFormat="1" ht="16.75" customHeight="1" x14ac:dyDescent="0.35">
      <c r="A5" s="188" t="str">
        <f>IF(Ilmoittajatiedot_täyttöohje!C6="","Ilmoita ilmoituksen antajan nimi 1. välilehdellä",CONCATENATE(Ilmoittajatiedot_täyttöohje!B6,Ilmoittajatiedot_täyttöohje!C6))</f>
        <v>Ilmoita ilmoituksen antajan nimi 1. välilehdellä</v>
      </c>
      <c r="B5" s="104"/>
      <c r="C5" s="50"/>
      <c r="D5" s="50"/>
      <c r="E5" s="50"/>
      <c r="F5" s="50"/>
      <c r="G5" s="51"/>
    </row>
    <row r="6" spans="1:9" ht="13.5" customHeight="1" x14ac:dyDescent="0.3">
      <c r="A6" s="105" t="s">
        <v>75</v>
      </c>
      <c r="B6" s="106" t="s">
        <v>76</v>
      </c>
      <c r="C6" s="107" t="s">
        <v>77</v>
      </c>
      <c r="D6" s="210" t="s">
        <v>78</v>
      </c>
      <c r="E6" s="211"/>
      <c r="F6" s="108" t="s">
        <v>79</v>
      </c>
      <c r="G6" s="109" t="s">
        <v>50</v>
      </c>
    </row>
    <row r="7" spans="1:9" ht="13.5" customHeight="1" x14ac:dyDescent="0.3">
      <c r="A7" s="110"/>
      <c r="B7" s="111" t="s">
        <v>80</v>
      </c>
      <c r="C7" s="111" t="s">
        <v>81</v>
      </c>
      <c r="D7" s="212" t="s">
        <v>82</v>
      </c>
      <c r="E7" s="213"/>
      <c r="F7" s="112" t="s">
        <v>81</v>
      </c>
      <c r="G7" s="113"/>
    </row>
    <row r="8" spans="1:9" ht="33" customHeight="1" thickBot="1" x14ac:dyDescent="0.35">
      <c r="A8" s="114"/>
      <c r="B8" s="115" t="s">
        <v>83</v>
      </c>
      <c r="C8" s="116" t="s">
        <v>84</v>
      </c>
      <c r="D8" s="117" t="s">
        <v>85</v>
      </c>
      <c r="E8" s="118" t="s">
        <v>84</v>
      </c>
      <c r="F8" s="119" t="s">
        <v>86</v>
      </c>
      <c r="G8" s="72"/>
    </row>
    <row r="9" spans="1:9" ht="18" customHeight="1" x14ac:dyDescent="0.3">
      <c r="A9" s="120" t="s">
        <v>55</v>
      </c>
      <c r="B9" s="121"/>
      <c r="C9" s="122">
        <f>SUM(C10:C75)</f>
        <v>0</v>
      </c>
      <c r="D9" s="123"/>
      <c r="E9" s="122">
        <f>SUM(E10:E75)</f>
        <v>0</v>
      </c>
      <c r="F9" s="122">
        <f>SUM(F10:F75)</f>
        <v>0</v>
      </c>
      <c r="G9" s="124"/>
      <c r="I9" s="125" t="str">
        <f t="shared" ref="I9:I25" si="0">IF(C9+E9=F9,"","Tarkista raaka-ainemäärät!")</f>
        <v/>
      </c>
    </row>
    <row r="10" spans="1:9" ht="18" customHeight="1" x14ac:dyDescent="0.3">
      <c r="A10" s="126"/>
      <c r="B10" s="127"/>
      <c r="C10" s="128"/>
      <c r="D10" s="129"/>
      <c r="E10" s="129"/>
      <c r="F10" s="129">
        <f t="shared" ref="F10:F73" si="1">C10+E10</f>
        <v>0</v>
      </c>
      <c r="G10" s="130"/>
      <c r="I10" s="131" t="str">
        <f t="shared" si="0"/>
        <v/>
      </c>
    </row>
    <row r="11" spans="1:9" ht="18" customHeight="1" x14ac:dyDescent="0.3">
      <c r="A11" s="126"/>
      <c r="B11" s="127"/>
      <c r="C11" s="128"/>
      <c r="D11" s="129"/>
      <c r="E11" s="129"/>
      <c r="F11" s="129">
        <f t="shared" si="1"/>
        <v>0</v>
      </c>
      <c r="G11" s="130"/>
      <c r="I11" s="131" t="str">
        <f t="shared" si="0"/>
        <v/>
      </c>
    </row>
    <row r="12" spans="1:9" ht="18" customHeight="1" x14ac:dyDescent="0.3">
      <c r="A12" s="126"/>
      <c r="B12" s="127"/>
      <c r="C12" s="128"/>
      <c r="D12" s="129"/>
      <c r="E12" s="129"/>
      <c r="F12" s="129">
        <f t="shared" si="1"/>
        <v>0</v>
      </c>
      <c r="G12" s="130"/>
      <c r="I12" s="131" t="str">
        <f t="shared" si="0"/>
        <v/>
      </c>
    </row>
    <row r="13" spans="1:9" ht="18" customHeight="1" x14ac:dyDescent="0.3">
      <c r="A13" s="126"/>
      <c r="B13" s="127"/>
      <c r="C13" s="128"/>
      <c r="D13" s="129"/>
      <c r="E13" s="129"/>
      <c r="F13" s="129">
        <f t="shared" si="1"/>
        <v>0</v>
      </c>
      <c r="G13" s="130"/>
      <c r="I13" s="131" t="str">
        <f t="shared" si="0"/>
        <v/>
      </c>
    </row>
    <row r="14" spans="1:9" ht="18" customHeight="1" x14ac:dyDescent="0.3">
      <c r="A14" s="126"/>
      <c r="B14" s="127"/>
      <c r="C14" s="128"/>
      <c r="D14" s="129"/>
      <c r="E14" s="129"/>
      <c r="F14" s="129">
        <f t="shared" si="1"/>
        <v>0</v>
      </c>
      <c r="G14" s="130"/>
      <c r="I14" s="131" t="str">
        <f t="shared" si="0"/>
        <v/>
      </c>
    </row>
    <row r="15" spans="1:9" ht="18" customHeight="1" x14ac:dyDescent="0.3">
      <c r="A15" s="126"/>
      <c r="B15" s="127"/>
      <c r="C15" s="128"/>
      <c r="D15" s="129"/>
      <c r="E15" s="129"/>
      <c r="F15" s="129">
        <f t="shared" si="1"/>
        <v>0</v>
      </c>
      <c r="G15" s="130"/>
      <c r="I15" s="131" t="str">
        <f t="shared" si="0"/>
        <v/>
      </c>
    </row>
    <row r="16" spans="1:9" ht="18" customHeight="1" x14ac:dyDescent="0.3">
      <c r="A16" s="126"/>
      <c r="B16" s="127"/>
      <c r="C16" s="128"/>
      <c r="D16" s="129"/>
      <c r="E16" s="129"/>
      <c r="F16" s="129">
        <f t="shared" si="1"/>
        <v>0</v>
      </c>
      <c r="G16" s="130"/>
      <c r="I16" s="131" t="str">
        <f t="shared" si="0"/>
        <v/>
      </c>
    </row>
    <row r="17" spans="1:9" ht="18" customHeight="1" x14ac:dyDescent="0.3">
      <c r="A17" s="126"/>
      <c r="B17" s="127"/>
      <c r="C17" s="128"/>
      <c r="D17" s="129"/>
      <c r="E17" s="129"/>
      <c r="F17" s="129">
        <f t="shared" si="1"/>
        <v>0</v>
      </c>
      <c r="G17" s="130"/>
      <c r="I17" s="131" t="str">
        <f t="shared" si="0"/>
        <v/>
      </c>
    </row>
    <row r="18" spans="1:9" ht="18" customHeight="1" x14ac:dyDescent="0.3">
      <c r="A18" s="126"/>
      <c r="B18" s="127"/>
      <c r="C18" s="128"/>
      <c r="D18" s="129"/>
      <c r="E18" s="129"/>
      <c r="F18" s="129">
        <f t="shared" si="1"/>
        <v>0</v>
      </c>
      <c r="G18" s="130"/>
      <c r="I18" s="131" t="str">
        <f t="shared" si="0"/>
        <v/>
      </c>
    </row>
    <row r="19" spans="1:9" ht="18" customHeight="1" x14ac:dyDescent="0.3">
      <c r="A19" s="126"/>
      <c r="B19" s="127"/>
      <c r="C19" s="128"/>
      <c r="D19" s="129"/>
      <c r="E19" s="129"/>
      <c r="F19" s="129">
        <f t="shared" si="1"/>
        <v>0</v>
      </c>
      <c r="G19" s="130"/>
      <c r="I19" s="131" t="str">
        <f t="shared" si="0"/>
        <v/>
      </c>
    </row>
    <row r="20" spans="1:9" ht="18" customHeight="1" x14ac:dyDescent="0.3">
      <c r="A20" s="126"/>
      <c r="B20" s="127"/>
      <c r="C20" s="128"/>
      <c r="D20" s="129"/>
      <c r="E20" s="129"/>
      <c r="F20" s="129">
        <f t="shared" si="1"/>
        <v>0</v>
      </c>
      <c r="G20" s="130"/>
      <c r="I20" s="131" t="str">
        <f t="shared" si="0"/>
        <v/>
      </c>
    </row>
    <row r="21" spans="1:9" ht="18" customHeight="1" x14ac:dyDescent="0.3">
      <c r="A21" s="126"/>
      <c r="B21" s="127"/>
      <c r="C21" s="128"/>
      <c r="D21" s="129"/>
      <c r="E21" s="129"/>
      <c r="F21" s="129">
        <f t="shared" si="1"/>
        <v>0</v>
      </c>
      <c r="G21" s="130"/>
      <c r="I21" s="131" t="str">
        <f t="shared" si="0"/>
        <v/>
      </c>
    </row>
    <row r="22" spans="1:9" ht="18" customHeight="1" x14ac:dyDescent="0.3">
      <c r="A22" s="126"/>
      <c r="B22" s="127"/>
      <c r="C22" s="128"/>
      <c r="D22" s="129"/>
      <c r="E22" s="129"/>
      <c r="F22" s="129">
        <f t="shared" si="1"/>
        <v>0</v>
      </c>
      <c r="G22" s="130"/>
      <c r="I22" s="131" t="str">
        <f t="shared" si="0"/>
        <v/>
      </c>
    </row>
    <row r="23" spans="1:9" ht="18" customHeight="1" x14ac:dyDescent="0.3">
      <c r="A23" s="126"/>
      <c r="B23" s="127"/>
      <c r="C23" s="128"/>
      <c r="D23" s="129"/>
      <c r="E23" s="129"/>
      <c r="F23" s="129">
        <f t="shared" si="1"/>
        <v>0</v>
      </c>
      <c r="G23" s="130"/>
      <c r="I23" s="131" t="str">
        <f t="shared" si="0"/>
        <v/>
      </c>
    </row>
    <row r="24" spans="1:9" ht="18" customHeight="1" x14ac:dyDescent="0.3">
      <c r="A24" s="126"/>
      <c r="B24" s="127"/>
      <c r="C24" s="128"/>
      <c r="D24" s="129"/>
      <c r="E24" s="129"/>
      <c r="F24" s="129">
        <f t="shared" si="1"/>
        <v>0</v>
      </c>
      <c r="G24" s="130"/>
      <c r="I24" s="131" t="str">
        <f t="shared" si="0"/>
        <v/>
      </c>
    </row>
    <row r="25" spans="1:9" ht="18" customHeight="1" x14ac:dyDescent="0.3">
      <c r="A25" s="126"/>
      <c r="B25" s="127"/>
      <c r="C25" s="128"/>
      <c r="D25" s="129"/>
      <c r="E25" s="129"/>
      <c r="F25" s="129">
        <f t="shared" si="1"/>
        <v>0</v>
      </c>
      <c r="G25" s="130"/>
      <c r="I25" s="131" t="str">
        <f t="shared" si="0"/>
        <v/>
      </c>
    </row>
    <row r="26" spans="1:9" ht="18" customHeight="1" x14ac:dyDescent="0.3">
      <c r="A26" s="126"/>
      <c r="B26" s="127"/>
      <c r="C26" s="128"/>
      <c r="D26" s="129"/>
      <c r="E26" s="129"/>
      <c r="F26" s="129">
        <f t="shared" si="1"/>
        <v>0</v>
      </c>
      <c r="G26" s="130"/>
      <c r="I26" s="131"/>
    </row>
    <row r="27" spans="1:9" ht="18" customHeight="1" x14ac:dyDescent="0.3">
      <c r="A27" s="126"/>
      <c r="B27" s="127"/>
      <c r="C27" s="128"/>
      <c r="D27" s="129"/>
      <c r="E27" s="129"/>
      <c r="F27" s="129">
        <f t="shared" si="1"/>
        <v>0</v>
      </c>
      <c r="G27" s="130"/>
      <c r="I27" s="131"/>
    </row>
    <row r="28" spans="1:9" ht="18" customHeight="1" x14ac:dyDescent="0.3">
      <c r="A28" s="126"/>
      <c r="B28" s="127"/>
      <c r="C28" s="128"/>
      <c r="D28" s="129"/>
      <c r="E28" s="129"/>
      <c r="F28" s="129">
        <f t="shared" si="1"/>
        <v>0</v>
      </c>
      <c r="G28" s="130"/>
      <c r="I28" s="131"/>
    </row>
    <row r="29" spans="1:9" ht="18" customHeight="1" x14ac:dyDescent="0.3">
      <c r="A29" s="126"/>
      <c r="B29" s="127"/>
      <c r="C29" s="128"/>
      <c r="D29" s="129"/>
      <c r="E29" s="129"/>
      <c r="F29" s="129">
        <f t="shared" si="1"/>
        <v>0</v>
      </c>
      <c r="G29" s="130"/>
      <c r="I29" s="131"/>
    </row>
    <row r="30" spans="1:9" ht="18" customHeight="1" x14ac:dyDescent="0.3">
      <c r="A30" s="126"/>
      <c r="B30" s="127"/>
      <c r="C30" s="128"/>
      <c r="D30" s="129"/>
      <c r="E30" s="129"/>
      <c r="F30" s="129">
        <f t="shared" si="1"/>
        <v>0</v>
      </c>
      <c r="G30" s="130"/>
      <c r="I30" s="131"/>
    </row>
    <row r="31" spans="1:9" ht="18" customHeight="1" x14ac:dyDescent="0.3">
      <c r="A31" s="126"/>
      <c r="B31" s="127"/>
      <c r="C31" s="128"/>
      <c r="D31" s="129"/>
      <c r="E31" s="129"/>
      <c r="F31" s="129">
        <f t="shared" si="1"/>
        <v>0</v>
      </c>
      <c r="G31" s="130"/>
      <c r="I31" s="131"/>
    </row>
    <row r="32" spans="1:9" ht="18" customHeight="1" x14ac:dyDescent="0.3">
      <c r="A32" s="126"/>
      <c r="B32" s="127"/>
      <c r="C32" s="128"/>
      <c r="D32" s="129"/>
      <c r="E32" s="129"/>
      <c r="F32" s="129">
        <f t="shared" si="1"/>
        <v>0</v>
      </c>
      <c r="G32" s="130"/>
      <c r="I32" s="131"/>
    </row>
    <row r="33" spans="1:9" ht="18" customHeight="1" x14ac:dyDescent="0.3">
      <c r="A33" s="126"/>
      <c r="B33" s="127"/>
      <c r="C33" s="128"/>
      <c r="D33" s="129"/>
      <c r="E33" s="129"/>
      <c r="F33" s="129">
        <f t="shared" si="1"/>
        <v>0</v>
      </c>
      <c r="G33" s="130"/>
      <c r="I33" s="131"/>
    </row>
    <row r="34" spans="1:9" ht="18" customHeight="1" x14ac:dyDescent="0.3">
      <c r="A34" s="126"/>
      <c r="B34" s="127"/>
      <c r="C34" s="128"/>
      <c r="D34" s="129"/>
      <c r="E34" s="129"/>
      <c r="F34" s="129">
        <f t="shared" si="1"/>
        <v>0</v>
      </c>
      <c r="G34" s="130"/>
      <c r="I34" s="131"/>
    </row>
    <row r="35" spans="1:9" ht="18" customHeight="1" x14ac:dyDescent="0.3">
      <c r="A35" s="126"/>
      <c r="B35" s="127"/>
      <c r="C35" s="128"/>
      <c r="D35" s="129"/>
      <c r="E35" s="129"/>
      <c r="F35" s="129">
        <f t="shared" si="1"/>
        <v>0</v>
      </c>
      <c r="G35" s="130"/>
      <c r="I35" s="131"/>
    </row>
    <row r="36" spans="1:9" ht="18" customHeight="1" x14ac:dyDescent="0.3">
      <c r="A36" s="126"/>
      <c r="B36" s="127"/>
      <c r="C36" s="128"/>
      <c r="D36" s="129"/>
      <c r="E36" s="129"/>
      <c r="F36" s="129">
        <f t="shared" si="1"/>
        <v>0</v>
      </c>
      <c r="G36" s="130"/>
      <c r="I36" s="131"/>
    </row>
    <row r="37" spans="1:9" ht="18" customHeight="1" x14ac:dyDescent="0.3">
      <c r="A37" s="126"/>
      <c r="B37" s="127"/>
      <c r="C37" s="128"/>
      <c r="D37" s="129"/>
      <c r="E37" s="129"/>
      <c r="F37" s="129">
        <f t="shared" si="1"/>
        <v>0</v>
      </c>
      <c r="G37" s="130"/>
      <c r="I37" s="131"/>
    </row>
    <row r="38" spans="1:9" ht="18" customHeight="1" x14ac:dyDescent="0.3">
      <c r="A38" s="126"/>
      <c r="B38" s="127"/>
      <c r="C38" s="128"/>
      <c r="D38" s="129"/>
      <c r="E38" s="129"/>
      <c r="F38" s="129">
        <f t="shared" si="1"/>
        <v>0</v>
      </c>
      <c r="G38" s="130"/>
      <c r="I38" s="131"/>
    </row>
    <row r="39" spans="1:9" ht="18" customHeight="1" x14ac:dyDescent="0.3">
      <c r="A39" s="126"/>
      <c r="B39" s="127"/>
      <c r="C39" s="128"/>
      <c r="D39" s="129"/>
      <c r="E39" s="129"/>
      <c r="F39" s="129">
        <f t="shared" si="1"/>
        <v>0</v>
      </c>
      <c r="G39" s="130"/>
      <c r="I39" s="131"/>
    </row>
    <row r="40" spans="1:9" ht="18" customHeight="1" x14ac:dyDescent="0.3">
      <c r="A40" s="126"/>
      <c r="B40" s="127"/>
      <c r="C40" s="128"/>
      <c r="D40" s="129"/>
      <c r="E40" s="129"/>
      <c r="F40" s="129">
        <f t="shared" si="1"/>
        <v>0</v>
      </c>
      <c r="G40" s="130"/>
      <c r="I40" s="131"/>
    </row>
    <row r="41" spans="1:9" ht="18" customHeight="1" x14ac:dyDescent="0.3">
      <c r="A41" s="126"/>
      <c r="B41" s="127"/>
      <c r="C41" s="128"/>
      <c r="D41" s="129"/>
      <c r="E41" s="129"/>
      <c r="F41" s="129">
        <f t="shared" si="1"/>
        <v>0</v>
      </c>
      <c r="G41" s="130"/>
      <c r="I41" s="131"/>
    </row>
    <row r="42" spans="1:9" ht="18" customHeight="1" x14ac:dyDescent="0.3">
      <c r="A42" s="126"/>
      <c r="B42" s="127"/>
      <c r="C42" s="128"/>
      <c r="D42" s="129"/>
      <c r="E42" s="129"/>
      <c r="F42" s="129">
        <f t="shared" si="1"/>
        <v>0</v>
      </c>
      <c r="G42" s="130"/>
      <c r="I42" s="131"/>
    </row>
    <row r="43" spans="1:9" ht="18" customHeight="1" x14ac:dyDescent="0.3">
      <c r="A43" s="126"/>
      <c r="B43" s="127"/>
      <c r="C43" s="128"/>
      <c r="D43" s="129"/>
      <c r="E43" s="129"/>
      <c r="F43" s="129">
        <f t="shared" si="1"/>
        <v>0</v>
      </c>
      <c r="G43" s="130"/>
      <c r="I43" s="131"/>
    </row>
    <row r="44" spans="1:9" ht="18" customHeight="1" x14ac:dyDescent="0.3">
      <c r="A44" s="126"/>
      <c r="B44" s="127"/>
      <c r="C44" s="128"/>
      <c r="D44" s="129"/>
      <c r="E44" s="129"/>
      <c r="F44" s="129">
        <f t="shared" si="1"/>
        <v>0</v>
      </c>
      <c r="G44" s="130"/>
      <c r="I44" s="131"/>
    </row>
    <row r="45" spans="1:9" ht="18" customHeight="1" x14ac:dyDescent="0.3">
      <c r="A45" s="126"/>
      <c r="B45" s="127"/>
      <c r="C45" s="128"/>
      <c r="D45" s="129"/>
      <c r="E45" s="129"/>
      <c r="F45" s="129">
        <f t="shared" si="1"/>
        <v>0</v>
      </c>
      <c r="G45" s="130"/>
      <c r="I45" s="131"/>
    </row>
    <row r="46" spans="1:9" ht="18" customHeight="1" x14ac:dyDescent="0.3">
      <c r="A46" s="126"/>
      <c r="B46" s="127"/>
      <c r="C46" s="128"/>
      <c r="D46" s="129"/>
      <c r="E46" s="129"/>
      <c r="F46" s="129">
        <f t="shared" si="1"/>
        <v>0</v>
      </c>
      <c r="G46" s="130"/>
      <c r="I46" s="131"/>
    </row>
    <row r="47" spans="1:9" ht="18" customHeight="1" x14ac:dyDescent="0.3">
      <c r="A47" s="126"/>
      <c r="B47" s="127"/>
      <c r="C47" s="128"/>
      <c r="D47" s="129"/>
      <c r="E47" s="129"/>
      <c r="F47" s="129">
        <f t="shared" si="1"/>
        <v>0</v>
      </c>
      <c r="G47" s="130"/>
      <c r="I47" s="131"/>
    </row>
    <row r="48" spans="1:9" ht="18" customHeight="1" x14ac:dyDescent="0.3">
      <c r="A48" s="126"/>
      <c r="B48" s="127"/>
      <c r="C48" s="128"/>
      <c r="D48" s="129"/>
      <c r="E48" s="129"/>
      <c r="F48" s="129">
        <f t="shared" si="1"/>
        <v>0</v>
      </c>
      <c r="G48" s="130"/>
      <c r="I48" s="131"/>
    </row>
    <row r="49" spans="1:9" ht="18" customHeight="1" x14ac:dyDescent="0.3">
      <c r="A49" s="126"/>
      <c r="B49" s="127"/>
      <c r="C49" s="128"/>
      <c r="D49" s="129"/>
      <c r="E49" s="129"/>
      <c r="F49" s="129">
        <f t="shared" si="1"/>
        <v>0</v>
      </c>
      <c r="G49" s="130"/>
      <c r="I49" s="131"/>
    </row>
    <row r="50" spans="1:9" ht="18" customHeight="1" x14ac:dyDescent="0.3">
      <c r="A50" s="126"/>
      <c r="B50" s="127"/>
      <c r="C50" s="128"/>
      <c r="D50" s="129"/>
      <c r="E50" s="129"/>
      <c r="F50" s="129">
        <f t="shared" si="1"/>
        <v>0</v>
      </c>
      <c r="G50" s="130"/>
      <c r="I50" s="131"/>
    </row>
    <row r="51" spans="1:9" ht="18" customHeight="1" x14ac:dyDescent="0.3">
      <c r="A51" s="126"/>
      <c r="B51" s="127"/>
      <c r="C51" s="128"/>
      <c r="D51" s="129"/>
      <c r="E51" s="129"/>
      <c r="F51" s="129">
        <f t="shared" si="1"/>
        <v>0</v>
      </c>
      <c r="G51" s="130"/>
      <c r="I51" s="131"/>
    </row>
    <row r="52" spans="1:9" ht="18" customHeight="1" x14ac:dyDescent="0.3">
      <c r="A52" s="126"/>
      <c r="B52" s="127"/>
      <c r="C52" s="128"/>
      <c r="D52" s="129"/>
      <c r="E52" s="129"/>
      <c r="F52" s="129">
        <f t="shared" si="1"/>
        <v>0</v>
      </c>
      <c r="G52" s="130"/>
      <c r="I52" s="131"/>
    </row>
    <row r="53" spans="1:9" ht="18" customHeight="1" x14ac:dyDescent="0.3">
      <c r="A53" s="126"/>
      <c r="B53" s="127"/>
      <c r="C53" s="128"/>
      <c r="D53" s="129"/>
      <c r="E53" s="129"/>
      <c r="F53" s="129">
        <f t="shared" si="1"/>
        <v>0</v>
      </c>
      <c r="G53" s="130"/>
      <c r="I53" s="131"/>
    </row>
    <row r="54" spans="1:9" ht="18" customHeight="1" x14ac:dyDescent="0.3">
      <c r="A54" s="126"/>
      <c r="B54" s="127"/>
      <c r="C54" s="128"/>
      <c r="D54" s="129"/>
      <c r="E54" s="129"/>
      <c r="F54" s="129">
        <f t="shared" si="1"/>
        <v>0</v>
      </c>
      <c r="G54" s="130"/>
      <c r="I54" s="131"/>
    </row>
    <row r="55" spans="1:9" ht="18" customHeight="1" x14ac:dyDescent="0.3">
      <c r="A55" s="126"/>
      <c r="B55" s="127"/>
      <c r="C55" s="128"/>
      <c r="D55" s="129"/>
      <c r="E55" s="129"/>
      <c r="F55" s="129">
        <f t="shared" si="1"/>
        <v>0</v>
      </c>
      <c r="G55" s="130"/>
      <c r="I55" s="131"/>
    </row>
    <row r="56" spans="1:9" ht="18" customHeight="1" x14ac:dyDescent="0.3">
      <c r="A56" s="126"/>
      <c r="B56" s="127"/>
      <c r="C56" s="128"/>
      <c r="D56" s="129"/>
      <c r="E56" s="129"/>
      <c r="F56" s="129">
        <f t="shared" si="1"/>
        <v>0</v>
      </c>
      <c r="G56" s="130"/>
      <c r="I56" s="131"/>
    </row>
    <row r="57" spans="1:9" ht="18" customHeight="1" x14ac:dyDescent="0.3">
      <c r="A57" s="126"/>
      <c r="B57" s="127"/>
      <c r="C57" s="128"/>
      <c r="D57" s="129"/>
      <c r="E57" s="129"/>
      <c r="F57" s="129">
        <f t="shared" si="1"/>
        <v>0</v>
      </c>
      <c r="G57" s="130"/>
      <c r="I57" s="131"/>
    </row>
    <row r="58" spans="1:9" ht="18" customHeight="1" x14ac:dyDescent="0.3">
      <c r="A58" s="126"/>
      <c r="B58" s="127"/>
      <c r="C58" s="128"/>
      <c r="D58" s="129"/>
      <c r="E58" s="129"/>
      <c r="F58" s="129">
        <f t="shared" si="1"/>
        <v>0</v>
      </c>
      <c r="G58" s="130"/>
      <c r="I58" s="131"/>
    </row>
    <row r="59" spans="1:9" ht="18" customHeight="1" x14ac:dyDescent="0.3">
      <c r="A59" s="126"/>
      <c r="B59" s="127"/>
      <c r="C59" s="128"/>
      <c r="D59" s="129"/>
      <c r="E59" s="129"/>
      <c r="F59" s="129">
        <f t="shared" si="1"/>
        <v>0</v>
      </c>
      <c r="G59" s="130"/>
      <c r="I59" s="131"/>
    </row>
    <row r="60" spans="1:9" ht="18" customHeight="1" x14ac:dyDescent="0.3">
      <c r="A60" s="126"/>
      <c r="B60" s="127"/>
      <c r="C60" s="128"/>
      <c r="D60" s="129"/>
      <c r="E60" s="129"/>
      <c r="F60" s="129">
        <f t="shared" si="1"/>
        <v>0</v>
      </c>
      <c r="G60" s="130"/>
      <c r="I60" s="131"/>
    </row>
    <row r="61" spans="1:9" ht="18" customHeight="1" x14ac:dyDescent="0.3">
      <c r="A61" s="126"/>
      <c r="B61" s="127"/>
      <c r="C61" s="128"/>
      <c r="D61" s="129"/>
      <c r="E61" s="129"/>
      <c r="F61" s="129">
        <f t="shared" si="1"/>
        <v>0</v>
      </c>
      <c r="G61" s="130"/>
      <c r="I61" s="131"/>
    </row>
    <row r="62" spans="1:9" ht="18" customHeight="1" x14ac:dyDescent="0.3">
      <c r="A62" s="126"/>
      <c r="B62" s="127"/>
      <c r="C62" s="128"/>
      <c r="D62" s="129"/>
      <c r="E62" s="129"/>
      <c r="F62" s="129">
        <f t="shared" si="1"/>
        <v>0</v>
      </c>
      <c r="G62" s="130"/>
      <c r="I62" s="131"/>
    </row>
    <row r="63" spans="1:9" ht="18" customHeight="1" x14ac:dyDescent="0.3">
      <c r="A63" s="126"/>
      <c r="B63" s="127"/>
      <c r="C63" s="128"/>
      <c r="D63" s="129"/>
      <c r="E63" s="129"/>
      <c r="F63" s="129">
        <f t="shared" si="1"/>
        <v>0</v>
      </c>
      <c r="G63" s="130"/>
      <c r="I63" s="131" t="str">
        <f t="shared" ref="I63:I75" si="2">IF(C63+E63=F63,"","Tarkista raaka-ainemäärät!")</f>
        <v/>
      </c>
    </row>
    <row r="64" spans="1:9" ht="18" customHeight="1" x14ac:dyDescent="0.3">
      <c r="A64" s="126"/>
      <c r="B64" s="127"/>
      <c r="C64" s="128"/>
      <c r="D64" s="129"/>
      <c r="E64" s="129"/>
      <c r="F64" s="129">
        <f t="shared" si="1"/>
        <v>0</v>
      </c>
      <c r="G64" s="130"/>
      <c r="I64" s="131" t="str">
        <f t="shared" si="2"/>
        <v/>
      </c>
    </row>
    <row r="65" spans="1:9" ht="18" customHeight="1" x14ac:dyDescent="0.3">
      <c r="A65" s="126"/>
      <c r="B65" s="127"/>
      <c r="C65" s="128"/>
      <c r="D65" s="129"/>
      <c r="E65" s="129"/>
      <c r="F65" s="129">
        <f t="shared" si="1"/>
        <v>0</v>
      </c>
      <c r="G65" s="130"/>
      <c r="I65" s="131" t="str">
        <f t="shared" si="2"/>
        <v/>
      </c>
    </row>
    <row r="66" spans="1:9" ht="18" customHeight="1" x14ac:dyDescent="0.3">
      <c r="A66" s="126"/>
      <c r="B66" s="127"/>
      <c r="C66" s="128"/>
      <c r="D66" s="129"/>
      <c r="E66" s="129"/>
      <c r="F66" s="129">
        <f t="shared" si="1"/>
        <v>0</v>
      </c>
      <c r="G66" s="130"/>
      <c r="I66" s="131" t="str">
        <f t="shared" si="2"/>
        <v/>
      </c>
    </row>
    <row r="67" spans="1:9" ht="18" customHeight="1" x14ac:dyDescent="0.3">
      <c r="A67" s="126"/>
      <c r="B67" s="127"/>
      <c r="C67" s="128"/>
      <c r="D67" s="129"/>
      <c r="E67" s="129"/>
      <c r="F67" s="129">
        <f t="shared" si="1"/>
        <v>0</v>
      </c>
      <c r="G67" s="130"/>
      <c r="I67" s="131" t="str">
        <f t="shared" si="2"/>
        <v/>
      </c>
    </row>
    <row r="68" spans="1:9" ht="18" customHeight="1" x14ac:dyDescent="0.3">
      <c r="A68" s="126"/>
      <c r="B68" s="127"/>
      <c r="C68" s="128"/>
      <c r="D68" s="129"/>
      <c r="E68" s="129"/>
      <c r="F68" s="129">
        <f t="shared" si="1"/>
        <v>0</v>
      </c>
      <c r="G68" s="130"/>
      <c r="I68" s="131" t="str">
        <f t="shared" si="2"/>
        <v/>
      </c>
    </row>
    <row r="69" spans="1:9" ht="18" customHeight="1" x14ac:dyDescent="0.3">
      <c r="A69" s="126"/>
      <c r="B69" s="127"/>
      <c r="C69" s="128"/>
      <c r="D69" s="129"/>
      <c r="E69" s="129"/>
      <c r="F69" s="129">
        <f t="shared" si="1"/>
        <v>0</v>
      </c>
      <c r="G69" s="130"/>
      <c r="I69" s="131" t="str">
        <f t="shared" si="2"/>
        <v/>
      </c>
    </row>
    <row r="70" spans="1:9" ht="18" customHeight="1" x14ac:dyDescent="0.3">
      <c r="A70" s="126"/>
      <c r="B70" s="127"/>
      <c r="C70" s="128"/>
      <c r="D70" s="129"/>
      <c r="E70" s="129"/>
      <c r="F70" s="129">
        <f t="shared" si="1"/>
        <v>0</v>
      </c>
      <c r="G70" s="130"/>
      <c r="I70" s="131" t="str">
        <f t="shared" si="2"/>
        <v/>
      </c>
    </row>
    <row r="71" spans="1:9" ht="18" customHeight="1" x14ac:dyDescent="0.3">
      <c r="A71" s="126"/>
      <c r="B71" s="127"/>
      <c r="C71" s="128"/>
      <c r="D71" s="129"/>
      <c r="E71" s="129"/>
      <c r="F71" s="129">
        <f t="shared" si="1"/>
        <v>0</v>
      </c>
      <c r="G71" s="130"/>
      <c r="I71" s="131" t="str">
        <f t="shared" si="2"/>
        <v/>
      </c>
    </row>
    <row r="72" spans="1:9" ht="18" customHeight="1" x14ac:dyDescent="0.3">
      <c r="A72" s="126"/>
      <c r="B72" s="127"/>
      <c r="C72" s="128"/>
      <c r="D72" s="129"/>
      <c r="E72" s="129"/>
      <c r="F72" s="129">
        <f t="shared" si="1"/>
        <v>0</v>
      </c>
      <c r="G72" s="130"/>
      <c r="I72" s="131" t="str">
        <f t="shared" si="2"/>
        <v/>
      </c>
    </row>
    <row r="73" spans="1:9" ht="18" customHeight="1" x14ac:dyDescent="0.3">
      <c r="A73" s="126"/>
      <c r="B73" s="127"/>
      <c r="C73" s="128"/>
      <c r="D73" s="129"/>
      <c r="E73" s="129"/>
      <c r="F73" s="129">
        <f t="shared" si="1"/>
        <v>0</v>
      </c>
      <c r="G73" s="130"/>
      <c r="I73" s="131" t="str">
        <f t="shared" si="2"/>
        <v/>
      </c>
    </row>
    <row r="74" spans="1:9" ht="18" customHeight="1" x14ac:dyDescent="0.3">
      <c r="A74" s="126"/>
      <c r="B74" s="127"/>
      <c r="C74" s="128"/>
      <c r="D74" s="129"/>
      <c r="E74" s="129"/>
      <c r="F74" s="129">
        <f t="shared" ref="F74:F75" si="3">C74+E74</f>
        <v>0</v>
      </c>
      <c r="G74" s="130"/>
      <c r="I74" s="131" t="str">
        <f t="shared" si="2"/>
        <v/>
      </c>
    </row>
    <row r="75" spans="1:9" ht="18" customHeight="1" x14ac:dyDescent="0.3">
      <c r="A75" s="126"/>
      <c r="B75" s="127"/>
      <c r="C75" s="128"/>
      <c r="D75" s="129"/>
      <c r="E75" s="129"/>
      <c r="F75" s="129">
        <f t="shared" si="3"/>
        <v>0</v>
      </c>
      <c r="G75" s="130"/>
      <c r="I75" s="131" t="str">
        <f t="shared" si="2"/>
        <v/>
      </c>
    </row>
    <row r="76" spans="1:9" s="5" customFormat="1" ht="12.5" x14ac:dyDescent="0.25">
      <c r="B76" s="132"/>
    </row>
    <row r="77" spans="1:9" s="5" customFormat="1" ht="12.5" x14ac:dyDescent="0.25">
      <c r="B77" s="132"/>
    </row>
  </sheetData>
  <mergeCells count="2">
    <mergeCell ref="D6:E6"/>
    <mergeCell ref="D7:E7"/>
  </mergeCells>
  <dataValidations count="1">
    <dataValidation allowBlank="1" showInputMessage="1" showErrorMessage="1" prompt="Sarakkeeseen merkitään alkuperämaan maakoodi"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xr:uid="{00000000-0002-0000-0200-000000000000}"/>
  </dataValidations>
  <hyperlinks>
    <hyperlink ref="G1" location="Ilmoittajatiedot_täyttöohje!A24" display="Täyttöohjeet" xr:uid="{00000000-0004-0000-0200-000000000000}"/>
    <hyperlink ref="D8" location="Maakoodit!A1" display="Maakoodit!A1"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9"/>
  <sheetViews>
    <sheetView zoomScale="90" zoomScaleNormal="90" workbookViewId="0">
      <pane ySplit="11" topLeftCell="A12" activePane="bottomLeft" state="frozen"/>
      <selection pane="bottomLeft" activeCell="A12" sqref="A12"/>
    </sheetView>
  </sheetViews>
  <sheetFormatPr defaultColWidth="9.08984375" defaultRowHeight="12.5" x14ac:dyDescent="0.25"/>
  <cols>
    <col min="1" max="1" width="36" style="157" customWidth="1"/>
    <col min="2" max="2" width="16.54296875" style="132" customWidth="1"/>
    <col min="3" max="3" width="7.6328125" style="132" customWidth="1"/>
    <col min="4" max="5" width="7.1796875" style="132" customWidth="1"/>
    <col min="6" max="8" width="15.90625" style="5" customWidth="1"/>
    <col min="9" max="9" width="14.81640625" style="5" customWidth="1"/>
    <col min="10" max="10" width="29.90625" style="5" customWidth="1"/>
    <col min="11" max="11" width="17.81640625" style="5" customWidth="1"/>
    <col min="12" max="13" width="9.08984375" style="78"/>
    <col min="14" max="256" width="9.08984375" style="5"/>
    <col min="257" max="257" width="36" style="5" customWidth="1"/>
    <col min="258" max="259" width="16.54296875" style="5" customWidth="1"/>
    <col min="260" max="261" width="7.1796875" style="5" customWidth="1"/>
    <col min="262" max="264" width="15.90625" style="5" customWidth="1"/>
    <col min="265" max="265" width="14.81640625" style="5" customWidth="1"/>
    <col min="266" max="266" width="29.90625" style="5" customWidth="1"/>
    <col min="267" max="267" width="17.81640625" style="5" customWidth="1"/>
    <col min="268" max="512" width="9.08984375" style="5"/>
    <col min="513" max="513" width="36" style="5" customWidth="1"/>
    <col min="514" max="515" width="16.54296875" style="5" customWidth="1"/>
    <col min="516" max="517" width="7.1796875" style="5" customWidth="1"/>
    <col min="518" max="520" width="15.90625" style="5" customWidth="1"/>
    <col min="521" max="521" width="14.81640625" style="5" customWidth="1"/>
    <col min="522" max="522" width="29.90625" style="5" customWidth="1"/>
    <col min="523" max="523" width="17.81640625" style="5" customWidth="1"/>
    <col min="524" max="768" width="9.08984375" style="5"/>
    <col min="769" max="769" width="36" style="5" customWidth="1"/>
    <col min="770" max="771" width="16.54296875" style="5" customWidth="1"/>
    <col min="772" max="773" width="7.1796875" style="5" customWidth="1"/>
    <col min="774" max="776" width="15.90625" style="5" customWidth="1"/>
    <col min="777" max="777" width="14.81640625" style="5" customWidth="1"/>
    <col min="778" max="778" width="29.90625" style="5" customWidth="1"/>
    <col min="779" max="779" width="17.81640625" style="5" customWidth="1"/>
    <col min="780" max="1024" width="9.08984375" style="5"/>
    <col min="1025" max="1025" width="36" style="5" customWidth="1"/>
    <col min="1026" max="1027" width="16.54296875" style="5" customWidth="1"/>
    <col min="1028" max="1029" width="7.1796875" style="5" customWidth="1"/>
    <col min="1030" max="1032" width="15.90625" style="5" customWidth="1"/>
    <col min="1033" max="1033" width="14.81640625" style="5" customWidth="1"/>
    <col min="1034" max="1034" width="29.90625" style="5" customWidth="1"/>
    <col min="1035" max="1035" width="17.81640625" style="5" customWidth="1"/>
    <col min="1036" max="1280" width="9.08984375" style="5"/>
    <col min="1281" max="1281" width="36" style="5" customWidth="1"/>
    <col min="1282" max="1283" width="16.54296875" style="5" customWidth="1"/>
    <col min="1284" max="1285" width="7.1796875" style="5" customWidth="1"/>
    <col min="1286" max="1288" width="15.90625" style="5" customWidth="1"/>
    <col min="1289" max="1289" width="14.81640625" style="5" customWidth="1"/>
    <col min="1290" max="1290" width="29.90625" style="5" customWidth="1"/>
    <col min="1291" max="1291" width="17.81640625" style="5" customWidth="1"/>
    <col min="1292" max="1536" width="9.08984375" style="5"/>
    <col min="1537" max="1537" width="36" style="5" customWidth="1"/>
    <col min="1538" max="1539" width="16.54296875" style="5" customWidth="1"/>
    <col min="1540" max="1541" width="7.1796875" style="5" customWidth="1"/>
    <col min="1542" max="1544" width="15.90625" style="5" customWidth="1"/>
    <col min="1545" max="1545" width="14.81640625" style="5" customWidth="1"/>
    <col min="1546" max="1546" width="29.90625" style="5" customWidth="1"/>
    <col min="1547" max="1547" width="17.81640625" style="5" customWidth="1"/>
    <col min="1548" max="1792" width="9.08984375" style="5"/>
    <col min="1793" max="1793" width="36" style="5" customWidth="1"/>
    <col min="1794" max="1795" width="16.54296875" style="5" customWidth="1"/>
    <col min="1796" max="1797" width="7.1796875" style="5" customWidth="1"/>
    <col min="1798" max="1800" width="15.90625" style="5" customWidth="1"/>
    <col min="1801" max="1801" width="14.81640625" style="5" customWidth="1"/>
    <col min="1802" max="1802" width="29.90625" style="5" customWidth="1"/>
    <col min="1803" max="1803" width="17.81640625" style="5" customWidth="1"/>
    <col min="1804" max="2048" width="9.08984375" style="5"/>
    <col min="2049" max="2049" width="36" style="5" customWidth="1"/>
    <col min="2050" max="2051" width="16.54296875" style="5" customWidth="1"/>
    <col min="2052" max="2053" width="7.1796875" style="5" customWidth="1"/>
    <col min="2054" max="2056" width="15.90625" style="5" customWidth="1"/>
    <col min="2057" max="2057" width="14.81640625" style="5" customWidth="1"/>
    <col min="2058" max="2058" width="29.90625" style="5" customWidth="1"/>
    <col min="2059" max="2059" width="17.81640625" style="5" customWidth="1"/>
    <col min="2060" max="2304" width="9.08984375" style="5"/>
    <col min="2305" max="2305" width="36" style="5" customWidth="1"/>
    <col min="2306" max="2307" width="16.54296875" style="5" customWidth="1"/>
    <col min="2308" max="2309" width="7.1796875" style="5" customWidth="1"/>
    <col min="2310" max="2312" width="15.90625" style="5" customWidth="1"/>
    <col min="2313" max="2313" width="14.81640625" style="5" customWidth="1"/>
    <col min="2314" max="2314" width="29.90625" style="5" customWidth="1"/>
    <col min="2315" max="2315" width="17.81640625" style="5" customWidth="1"/>
    <col min="2316" max="2560" width="9.08984375" style="5"/>
    <col min="2561" max="2561" width="36" style="5" customWidth="1"/>
    <col min="2562" max="2563" width="16.54296875" style="5" customWidth="1"/>
    <col min="2564" max="2565" width="7.1796875" style="5" customWidth="1"/>
    <col min="2566" max="2568" width="15.90625" style="5" customWidth="1"/>
    <col min="2569" max="2569" width="14.81640625" style="5" customWidth="1"/>
    <col min="2570" max="2570" width="29.90625" style="5" customWidth="1"/>
    <col min="2571" max="2571" width="17.81640625" style="5" customWidth="1"/>
    <col min="2572" max="2816" width="9.08984375" style="5"/>
    <col min="2817" max="2817" width="36" style="5" customWidth="1"/>
    <col min="2818" max="2819" width="16.54296875" style="5" customWidth="1"/>
    <col min="2820" max="2821" width="7.1796875" style="5" customWidth="1"/>
    <col min="2822" max="2824" width="15.90625" style="5" customWidth="1"/>
    <col min="2825" max="2825" width="14.81640625" style="5" customWidth="1"/>
    <col min="2826" max="2826" width="29.90625" style="5" customWidth="1"/>
    <col min="2827" max="2827" width="17.81640625" style="5" customWidth="1"/>
    <col min="2828" max="3072" width="9.08984375" style="5"/>
    <col min="3073" max="3073" width="36" style="5" customWidth="1"/>
    <col min="3074" max="3075" width="16.54296875" style="5" customWidth="1"/>
    <col min="3076" max="3077" width="7.1796875" style="5" customWidth="1"/>
    <col min="3078" max="3080" width="15.90625" style="5" customWidth="1"/>
    <col min="3081" max="3081" width="14.81640625" style="5" customWidth="1"/>
    <col min="3082" max="3082" width="29.90625" style="5" customWidth="1"/>
    <col min="3083" max="3083" width="17.81640625" style="5" customWidth="1"/>
    <col min="3084" max="3328" width="9.08984375" style="5"/>
    <col min="3329" max="3329" width="36" style="5" customWidth="1"/>
    <col min="3330" max="3331" width="16.54296875" style="5" customWidth="1"/>
    <col min="3332" max="3333" width="7.1796875" style="5" customWidth="1"/>
    <col min="3334" max="3336" width="15.90625" style="5" customWidth="1"/>
    <col min="3337" max="3337" width="14.81640625" style="5" customWidth="1"/>
    <col min="3338" max="3338" width="29.90625" style="5" customWidth="1"/>
    <col min="3339" max="3339" width="17.81640625" style="5" customWidth="1"/>
    <col min="3340" max="3584" width="9.08984375" style="5"/>
    <col min="3585" max="3585" width="36" style="5" customWidth="1"/>
    <col min="3586" max="3587" width="16.54296875" style="5" customWidth="1"/>
    <col min="3588" max="3589" width="7.1796875" style="5" customWidth="1"/>
    <col min="3590" max="3592" width="15.90625" style="5" customWidth="1"/>
    <col min="3593" max="3593" width="14.81640625" style="5" customWidth="1"/>
    <col min="3594" max="3594" width="29.90625" style="5" customWidth="1"/>
    <col min="3595" max="3595" width="17.81640625" style="5" customWidth="1"/>
    <col min="3596" max="3840" width="9.08984375" style="5"/>
    <col min="3841" max="3841" width="36" style="5" customWidth="1"/>
    <col min="3842" max="3843" width="16.54296875" style="5" customWidth="1"/>
    <col min="3844" max="3845" width="7.1796875" style="5" customWidth="1"/>
    <col min="3846" max="3848" width="15.90625" style="5" customWidth="1"/>
    <col min="3849" max="3849" width="14.81640625" style="5" customWidth="1"/>
    <col min="3850" max="3850" width="29.90625" style="5" customWidth="1"/>
    <col min="3851" max="3851" width="17.81640625" style="5" customWidth="1"/>
    <col min="3852" max="4096" width="9.08984375" style="5"/>
    <col min="4097" max="4097" width="36" style="5" customWidth="1"/>
    <col min="4098" max="4099" width="16.54296875" style="5" customWidth="1"/>
    <col min="4100" max="4101" width="7.1796875" style="5" customWidth="1"/>
    <col min="4102" max="4104" width="15.90625" style="5" customWidth="1"/>
    <col min="4105" max="4105" width="14.81640625" style="5" customWidth="1"/>
    <col min="4106" max="4106" width="29.90625" style="5" customWidth="1"/>
    <col min="4107" max="4107" width="17.81640625" style="5" customWidth="1"/>
    <col min="4108" max="4352" width="9.08984375" style="5"/>
    <col min="4353" max="4353" width="36" style="5" customWidth="1"/>
    <col min="4354" max="4355" width="16.54296875" style="5" customWidth="1"/>
    <col min="4356" max="4357" width="7.1796875" style="5" customWidth="1"/>
    <col min="4358" max="4360" width="15.90625" style="5" customWidth="1"/>
    <col min="4361" max="4361" width="14.81640625" style="5" customWidth="1"/>
    <col min="4362" max="4362" width="29.90625" style="5" customWidth="1"/>
    <col min="4363" max="4363" width="17.81640625" style="5" customWidth="1"/>
    <col min="4364" max="4608" width="9.08984375" style="5"/>
    <col min="4609" max="4609" width="36" style="5" customWidth="1"/>
    <col min="4610" max="4611" width="16.54296875" style="5" customWidth="1"/>
    <col min="4612" max="4613" width="7.1796875" style="5" customWidth="1"/>
    <col min="4614" max="4616" width="15.90625" style="5" customWidth="1"/>
    <col min="4617" max="4617" width="14.81640625" style="5" customWidth="1"/>
    <col min="4618" max="4618" width="29.90625" style="5" customWidth="1"/>
    <col min="4619" max="4619" width="17.81640625" style="5" customWidth="1"/>
    <col min="4620" max="4864" width="9.08984375" style="5"/>
    <col min="4865" max="4865" width="36" style="5" customWidth="1"/>
    <col min="4866" max="4867" width="16.54296875" style="5" customWidth="1"/>
    <col min="4868" max="4869" width="7.1796875" style="5" customWidth="1"/>
    <col min="4870" max="4872" width="15.90625" style="5" customWidth="1"/>
    <col min="4873" max="4873" width="14.81640625" style="5" customWidth="1"/>
    <col min="4874" max="4874" width="29.90625" style="5" customWidth="1"/>
    <col min="4875" max="4875" width="17.81640625" style="5" customWidth="1"/>
    <col min="4876" max="5120" width="9.08984375" style="5"/>
    <col min="5121" max="5121" width="36" style="5" customWidth="1"/>
    <col min="5122" max="5123" width="16.54296875" style="5" customWidth="1"/>
    <col min="5124" max="5125" width="7.1796875" style="5" customWidth="1"/>
    <col min="5126" max="5128" width="15.90625" style="5" customWidth="1"/>
    <col min="5129" max="5129" width="14.81640625" style="5" customWidth="1"/>
    <col min="5130" max="5130" width="29.90625" style="5" customWidth="1"/>
    <col min="5131" max="5131" width="17.81640625" style="5" customWidth="1"/>
    <col min="5132" max="5376" width="9.08984375" style="5"/>
    <col min="5377" max="5377" width="36" style="5" customWidth="1"/>
    <col min="5378" max="5379" width="16.54296875" style="5" customWidth="1"/>
    <col min="5380" max="5381" width="7.1796875" style="5" customWidth="1"/>
    <col min="5382" max="5384" width="15.90625" style="5" customWidth="1"/>
    <col min="5385" max="5385" width="14.81640625" style="5" customWidth="1"/>
    <col min="5386" max="5386" width="29.90625" style="5" customWidth="1"/>
    <col min="5387" max="5387" width="17.81640625" style="5" customWidth="1"/>
    <col min="5388" max="5632" width="9.08984375" style="5"/>
    <col min="5633" max="5633" width="36" style="5" customWidth="1"/>
    <col min="5634" max="5635" width="16.54296875" style="5" customWidth="1"/>
    <col min="5636" max="5637" width="7.1796875" style="5" customWidth="1"/>
    <col min="5638" max="5640" width="15.90625" style="5" customWidth="1"/>
    <col min="5641" max="5641" width="14.81640625" style="5" customWidth="1"/>
    <col min="5642" max="5642" width="29.90625" style="5" customWidth="1"/>
    <col min="5643" max="5643" width="17.81640625" style="5" customWidth="1"/>
    <col min="5644" max="5888" width="9.08984375" style="5"/>
    <col min="5889" max="5889" width="36" style="5" customWidth="1"/>
    <col min="5890" max="5891" width="16.54296875" style="5" customWidth="1"/>
    <col min="5892" max="5893" width="7.1796875" style="5" customWidth="1"/>
    <col min="5894" max="5896" width="15.90625" style="5" customWidth="1"/>
    <col min="5897" max="5897" width="14.81640625" style="5" customWidth="1"/>
    <col min="5898" max="5898" width="29.90625" style="5" customWidth="1"/>
    <col min="5899" max="5899" width="17.81640625" style="5" customWidth="1"/>
    <col min="5900" max="6144" width="9.08984375" style="5"/>
    <col min="6145" max="6145" width="36" style="5" customWidth="1"/>
    <col min="6146" max="6147" width="16.54296875" style="5" customWidth="1"/>
    <col min="6148" max="6149" width="7.1796875" style="5" customWidth="1"/>
    <col min="6150" max="6152" width="15.90625" style="5" customWidth="1"/>
    <col min="6153" max="6153" width="14.81640625" style="5" customWidth="1"/>
    <col min="6154" max="6154" width="29.90625" style="5" customWidth="1"/>
    <col min="6155" max="6155" width="17.81640625" style="5" customWidth="1"/>
    <col min="6156" max="6400" width="9.08984375" style="5"/>
    <col min="6401" max="6401" width="36" style="5" customWidth="1"/>
    <col min="6402" max="6403" width="16.54296875" style="5" customWidth="1"/>
    <col min="6404" max="6405" width="7.1796875" style="5" customWidth="1"/>
    <col min="6406" max="6408" width="15.90625" style="5" customWidth="1"/>
    <col min="6409" max="6409" width="14.81640625" style="5" customWidth="1"/>
    <col min="6410" max="6410" width="29.90625" style="5" customWidth="1"/>
    <col min="6411" max="6411" width="17.81640625" style="5" customWidth="1"/>
    <col min="6412" max="6656" width="9.08984375" style="5"/>
    <col min="6657" max="6657" width="36" style="5" customWidth="1"/>
    <col min="6658" max="6659" width="16.54296875" style="5" customWidth="1"/>
    <col min="6660" max="6661" width="7.1796875" style="5" customWidth="1"/>
    <col min="6662" max="6664" width="15.90625" style="5" customWidth="1"/>
    <col min="6665" max="6665" width="14.81640625" style="5" customWidth="1"/>
    <col min="6666" max="6666" width="29.90625" style="5" customWidth="1"/>
    <col min="6667" max="6667" width="17.81640625" style="5" customWidth="1"/>
    <col min="6668" max="6912" width="9.08984375" style="5"/>
    <col min="6913" max="6913" width="36" style="5" customWidth="1"/>
    <col min="6914" max="6915" width="16.54296875" style="5" customWidth="1"/>
    <col min="6916" max="6917" width="7.1796875" style="5" customWidth="1"/>
    <col min="6918" max="6920" width="15.90625" style="5" customWidth="1"/>
    <col min="6921" max="6921" width="14.81640625" style="5" customWidth="1"/>
    <col min="6922" max="6922" width="29.90625" style="5" customWidth="1"/>
    <col min="6923" max="6923" width="17.81640625" style="5" customWidth="1"/>
    <col min="6924" max="7168" width="9.08984375" style="5"/>
    <col min="7169" max="7169" width="36" style="5" customWidth="1"/>
    <col min="7170" max="7171" width="16.54296875" style="5" customWidth="1"/>
    <col min="7172" max="7173" width="7.1796875" style="5" customWidth="1"/>
    <col min="7174" max="7176" width="15.90625" style="5" customWidth="1"/>
    <col min="7177" max="7177" width="14.81640625" style="5" customWidth="1"/>
    <col min="7178" max="7178" width="29.90625" style="5" customWidth="1"/>
    <col min="7179" max="7179" width="17.81640625" style="5" customWidth="1"/>
    <col min="7180" max="7424" width="9.08984375" style="5"/>
    <col min="7425" max="7425" width="36" style="5" customWidth="1"/>
    <col min="7426" max="7427" width="16.54296875" style="5" customWidth="1"/>
    <col min="7428" max="7429" width="7.1796875" style="5" customWidth="1"/>
    <col min="7430" max="7432" width="15.90625" style="5" customWidth="1"/>
    <col min="7433" max="7433" width="14.81640625" style="5" customWidth="1"/>
    <col min="7434" max="7434" width="29.90625" style="5" customWidth="1"/>
    <col min="7435" max="7435" width="17.81640625" style="5" customWidth="1"/>
    <col min="7436" max="7680" width="9.08984375" style="5"/>
    <col min="7681" max="7681" width="36" style="5" customWidth="1"/>
    <col min="7682" max="7683" width="16.54296875" style="5" customWidth="1"/>
    <col min="7684" max="7685" width="7.1796875" style="5" customWidth="1"/>
    <col min="7686" max="7688" width="15.90625" style="5" customWidth="1"/>
    <col min="7689" max="7689" width="14.81640625" style="5" customWidth="1"/>
    <col min="7690" max="7690" width="29.90625" style="5" customWidth="1"/>
    <col min="7691" max="7691" width="17.81640625" style="5" customWidth="1"/>
    <col min="7692" max="7936" width="9.08984375" style="5"/>
    <col min="7937" max="7937" width="36" style="5" customWidth="1"/>
    <col min="7938" max="7939" width="16.54296875" style="5" customWidth="1"/>
    <col min="7940" max="7941" width="7.1796875" style="5" customWidth="1"/>
    <col min="7942" max="7944" width="15.90625" style="5" customWidth="1"/>
    <col min="7945" max="7945" width="14.81640625" style="5" customWidth="1"/>
    <col min="7946" max="7946" width="29.90625" style="5" customWidth="1"/>
    <col min="7947" max="7947" width="17.81640625" style="5" customWidth="1"/>
    <col min="7948" max="8192" width="9.08984375" style="5"/>
    <col min="8193" max="8193" width="36" style="5" customWidth="1"/>
    <col min="8194" max="8195" width="16.54296875" style="5" customWidth="1"/>
    <col min="8196" max="8197" width="7.1796875" style="5" customWidth="1"/>
    <col min="8198" max="8200" width="15.90625" style="5" customWidth="1"/>
    <col min="8201" max="8201" width="14.81640625" style="5" customWidth="1"/>
    <col min="8202" max="8202" width="29.90625" style="5" customWidth="1"/>
    <col min="8203" max="8203" width="17.81640625" style="5" customWidth="1"/>
    <col min="8204" max="8448" width="9.08984375" style="5"/>
    <col min="8449" max="8449" width="36" style="5" customWidth="1"/>
    <col min="8450" max="8451" width="16.54296875" style="5" customWidth="1"/>
    <col min="8452" max="8453" width="7.1796875" style="5" customWidth="1"/>
    <col min="8454" max="8456" width="15.90625" style="5" customWidth="1"/>
    <col min="8457" max="8457" width="14.81640625" style="5" customWidth="1"/>
    <col min="8458" max="8458" width="29.90625" style="5" customWidth="1"/>
    <col min="8459" max="8459" width="17.81640625" style="5" customWidth="1"/>
    <col min="8460" max="8704" width="9.08984375" style="5"/>
    <col min="8705" max="8705" width="36" style="5" customWidth="1"/>
    <col min="8706" max="8707" width="16.54296875" style="5" customWidth="1"/>
    <col min="8708" max="8709" width="7.1796875" style="5" customWidth="1"/>
    <col min="8710" max="8712" width="15.90625" style="5" customWidth="1"/>
    <col min="8713" max="8713" width="14.81640625" style="5" customWidth="1"/>
    <col min="8714" max="8714" width="29.90625" style="5" customWidth="1"/>
    <col min="8715" max="8715" width="17.81640625" style="5" customWidth="1"/>
    <col min="8716" max="8960" width="9.08984375" style="5"/>
    <col min="8961" max="8961" width="36" style="5" customWidth="1"/>
    <col min="8962" max="8963" width="16.54296875" style="5" customWidth="1"/>
    <col min="8964" max="8965" width="7.1796875" style="5" customWidth="1"/>
    <col min="8966" max="8968" width="15.90625" style="5" customWidth="1"/>
    <col min="8969" max="8969" width="14.81640625" style="5" customWidth="1"/>
    <col min="8970" max="8970" width="29.90625" style="5" customWidth="1"/>
    <col min="8971" max="8971" width="17.81640625" style="5" customWidth="1"/>
    <col min="8972" max="9216" width="9.08984375" style="5"/>
    <col min="9217" max="9217" width="36" style="5" customWidth="1"/>
    <col min="9218" max="9219" width="16.54296875" style="5" customWidth="1"/>
    <col min="9220" max="9221" width="7.1796875" style="5" customWidth="1"/>
    <col min="9222" max="9224" width="15.90625" style="5" customWidth="1"/>
    <col min="9225" max="9225" width="14.81640625" style="5" customWidth="1"/>
    <col min="9226" max="9226" width="29.90625" style="5" customWidth="1"/>
    <col min="9227" max="9227" width="17.81640625" style="5" customWidth="1"/>
    <col min="9228" max="9472" width="9.08984375" style="5"/>
    <col min="9473" max="9473" width="36" style="5" customWidth="1"/>
    <col min="9474" max="9475" width="16.54296875" style="5" customWidth="1"/>
    <col min="9476" max="9477" width="7.1796875" style="5" customWidth="1"/>
    <col min="9478" max="9480" width="15.90625" style="5" customWidth="1"/>
    <col min="9481" max="9481" width="14.81640625" style="5" customWidth="1"/>
    <col min="9482" max="9482" width="29.90625" style="5" customWidth="1"/>
    <col min="9483" max="9483" width="17.81640625" style="5" customWidth="1"/>
    <col min="9484" max="9728" width="9.08984375" style="5"/>
    <col min="9729" max="9729" width="36" style="5" customWidth="1"/>
    <col min="9730" max="9731" width="16.54296875" style="5" customWidth="1"/>
    <col min="9732" max="9733" width="7.1796875" style="5" customWidth="1"/>
    <col min="9734" max="9736" width="15.90625" style="5" customWidth="1"/>
    <col min="9737" max="9737" width="14.81640625" style="5" customWidth="1"/>
    <col min="9738" max="9738" width="29.90625" style="5" customWidth="1"/>
    <col min="9739" max="9739" width="17.81640625" style="5" customWidth="1"/>
    <col min="9740" max="9984" width="9.08984375" style="5"/>
    <col min="9985" max="9985" width="36" style="5" customWidth="1"/>
    <col min="9986" max="9987" width="16.54296875" style="5" customWidth="1"/>
    <col min="9988" max="9989" width="7.1796875" style="5" customWidth="1"/>
    <col min="9990" max="9992" width="15.90625" style="5" customWidth="1"/>
    <col min="9993" max="9993" width="14.81640625" style="5" customWidth="1"/>
    <col min="9994" max="9994" width="29.90625" style="5" customWidth="1"/>
    <col min="9995" max="9995" width="17.81640625" style="5" customWidth="1"/>
    <col min="9996" max="10240" width="9.08984375" style="5"/>
    <col min="10241" max="10241" width="36" style="5" customWidth="1"/>
    <col min="10242" max="10243" width="16.54296875" style="5" customWidth="1"/>
    <col min="10244" max="10245" width="7.1796875" style="5" customWidth="1"/>
    <col min="10246" max="10248" width="15.90625" style="5" customWidth="1"/>
    <col min="10249" max="10249" width="14.81640625" style="5" customWidth="1"/>
    <col min="10250" max="10250" width="29.90625" style="5" customWidth="1"/>
    <col min="10251" max="10251" width="17.81640625" style="5" customWidth="1"/>
    <col min="10252" max="10496" width="9.08984375" style="5"/>
    <col min="10497" max="10497" width="36" style="5" customWidth="1"/>
    <col min="10498" max="10499" width="16.54296875" style="5" customWidth="1"/>
    <col min="10500" max="10501" width="7.1796875" style="5" customWidth="1"/>
    <col min="10502" max="10504" width="15.90625" style="5" customWidth="1"/>
    <col min="10505" max="10505" width="14.81640625" style="5" customWidth="1"/>
    <col min="10506" max="10506" width="29.90625" style="5" customWidth="1"/>
    <col min="10507" max="10507" width="17.81640625" style="5" customWidth="1"/>
    <col min="10508" max="10752" width="9.08984375" style="5"/>
    <col min="10753" max="10753" width="36" style="5" customWidth="1"/>
    <col min="10754" max="10755" width="16.54296875" style="5" customWidth="1"/>
    <col min="10756" max="10757" width="7.1796875" style="5" customWidth="1"/>
    <col min="10758" max="10760" width="15.90625" style="5" customWidth="1"/>
    <col min="10761" max="10761" width="14.81640625" style="5" customWidth="1"/>
    <col min="10762" max="10762" width="29.90625" style="5" customWidth="1"/>
    <col min="10763" max="10763" width="17.81640625" style="5" customWidth="1"/>
    <col min="10764" max="11008" width="9.08984375" style="5"/>
    <col min="11009" max="11009" width="36" style="5" customWidth="1"/>
    <col min="11010" max="11011" width="16.54296875" style="5" customWidth="1"/>
    <col min="11012" max="11013" width="7.1796875" style="5" customWidth="1"/>
    <col min="11014" max="11016" width="15.90625" style="5" customWidth="1"/>
    <col min="11017" max="11017" width="14.81640625" style="5" customWidth="1"/>
    <col min="11018" max="11018" width="29.90625" style="5" customWidth="1"/>
    <col min="11019" max="11019" width="17.81640625" style="5" customWidth="1"/>
    <col min="11020" max="11264" width="9.08984375" style="5"/>
    <col min="11265" max="11265" width="36" style="5" customWidth="1"/>
    <col min="11266" max="11267" width="16.54296875" style="5" customWidth="1"/>
    <col min="11268" max="11269" width="7.1796875" style="5" customWidth="1"/>
    <col min="11270" max="11272" width="15.90625" style="5" customWidth="1"/>
    <col min="11273" max="11273" width="14.81640625" style="5" customWidth="1"/>
    <col min="11274" max="11274" width="29.90625" style="5" customWidth="1"/>
    <col min="11275" max="11275" width="17.81640625" style="5" customWidth="1"/>
    <col min="11276" max="11520" width="9.08984375" style="5"/>
    <col min="11521" max="11521" width="36" style="5" customWidth="1"/>
    <col min="11522" max="11523" width="16.54296875" style="5" customWidth="1"/>
    <col min="11524" max="11525" width="7.1796875" style="5" customWidth="1"/>
    <col min="11526" max="11528" width="15.90625" style="5" customWidth="1"/>
    <col min="11529" max="11529" width="14.81640625" style="5" customWidth="1"/>
    <col min="11530" max="11530" width="29.90625" style="5" customWidth="1"/>
    <col min="11531" max="11531" width="17.81640625" style="5" customWidth="1"/>
    <col min="11532" max="11776" width="9.08984375" style="5"/>
    <col min="11777" max="11777" width="36" style="5" customWidth="1"/>
    <col min="11778" max="11779" width="16.54296875" style="5" customWidth="1"/>
    <col min="11780" max="11781" width="7.1796875" style="5" customWidth="1"/>
    <col min="11782" max="11784" width="15.90625" style="5" customWidth="1"/>
    <col min="11785" max="11785" width="14.81640625" style="5" customWidth="1"/>
    <col min="11786" max="11786" width="29.90625" style="5" customWidth="1"/>
    <col min="11787" max="11787" width="17.81640625" style="5" customWidth="1"/>
    <col min="11788" max="12032" width="9.08984375" style="5"/>
    <col min="12033" max="12033" width="36" style="5" customWidth="1"/>
    <col min="12034" max="12035" width="16.54296875" style="5" customWidth="1"/>
    <col min="12036" max="12037" width="7.1796875" style="5" customWidth="1"/>
    <col min="12038" max="12040" width="15.90625" style="5" customWidth="1"/>
    <col min="12041" max="12041" width="14.81640625" style="5" customWidth="1"/>
    <col min="12042" max="12042" width="29.90625" style="5" customWidth="1"/>
    <col min="12043" max="12043" width="17.81640625" style="5" customWidth="1"/>
    <col min="12044" max="12288" width="9.08984375" style="5"/>
    <col min="12289" max="12289" width="36" style="5" customWidth="1"/>
    <col min="12290" max="12291" width="16.54296875" style="5" customWidth="1"/>
    <col min="12292" max="12293" width="7.1796875" style="5" customWidth="1"/>
    <col min="12294" max="12296" width="15.90625" style="5" customWidth="1"/>
    <col min="12297" max="12297" width="14.81640625" style="5" customWidth="1"/>
    <col min="12298" max="12298" width="29.90625" style="5" customWidth="1"/>
    <col min="12299" max="12299" width="17.81640625" style="5" customWidth="1"/>
    <col min="12300" max="12544" width="9.08984375" style="5"/>
    <col min="12545" max="12545" width="36" style="5" customWidth="1"/>
    <col min="12546" max="12547" width="16.54296875" style="5" customWidth="1"/>
    <col min="12548" max="12549" width="7.1796875" style="5" customWidth="1"/>
    <col min="12550" max="12552" width="15.90625" style="5" customWidth="1"/>
    <col min="12553" max="12553" width="14.81640625" style="5" customWidth="1"/>
    <col min="12554" max="12554" width="29.90625" style="5" customWidth="1"/>
    <col min="12555" max="12555" width="17.81640625" style="5" customWidth="1"/>
    <col min="12556" max="12800" width="9.08984375" style="5"/>
    <col min="12801" max="12801" width="36" style="5" customWidth="1"/>
    <col min="12802" max="12803" width="16.54296875" style="5" customWidth="1"/>
    <col min="12804" max="12805" width="7.1796875" style="5" customWidth="1"/>
    <col min="12806" max="12808" width="15.90625" style="5" customWidth="1"/>
    <col min="12809" max="12809" width="14.81640625" style="5" customWidth="1"/>
    <col min="12810" max="12810" width="29.90625" style="5" customWidth="1"/>
    <col min="12811" max="12811" width="17.81640625" style="5" customWidth="1"/>
    <col min="12812" max="13056" width="9.08984375" style="5"/>
    <col min="13057" max="13057" width="36" style="5" customWidth="1"/>
    <col min="13058" max="13059" width="16.54296875" style="5" customWidth="1"/>
    <col min="13060" max="13061" width="7.1796875" style="5" customWidth="1"/>
    <col min="13062" max="13064" width="15.90625" style="5" customWidth="1"/>
    <col min="13065" max="13065" width="14.81640625" style="5" customWidth="1"/>
    <col min="13066" max="13066" width="29.90625" style="5" customWidth="1"/>
    <col min="13067" max="13067" width="17.81640625" style="5" customWidth="1"/>
    <col min="13068" max="13312" width="9.08984375" style="5"/>
    <col min="13313" max="13313" width="36" style="5" customWidth="1"/>
    <col min="13314" max="13315" width="16.54296875" style="5" customWidth="1"/>
    <col min="13316" max="13317" width="7.1796875" style="5" customWidth="1"/>
    <col min="13318" max="13320" width="15.90625" style="5" customWidth="1"/>
    <col min="13321" max="13321" width="14.81640625" style="5" customWidth="1"/>
    <col min="13322" max="13322" width="29.90625" style="5" customWidth="1"/>
    <col min="13323" max="13323" width="17.81640625" style="5" customWidth="1"/>
    <col min="13324" max="13568" width="9.08984375" style="5"/>
    <col min="13569" max="13569" width="36" style="5" customWidth="1"/>
    <col min="13570" max="13571" width="16.54296875" style="5" customWidth="1"/>
    <col min="13572" max="13573" width="7.1796875" style="5" customWidth="1"/>
    <col min="13574" max="13576" width="15.90625" style="5" customWidth="1"/>
    <col min="13577" max="13577" width="14.81640625" style="5" customWidth="1"/>
    <col min="13578" max="13578" width="29.90625" style="5" customWidth="1"/>
    <col min="13579" max="13579" width="17.81640625" style="5" customWidth="1"/>
    <col min="13580" max="13824" width="9.08984375" style="5"/>
    <col min="13825" max="13825" width="36" style="5" customWidth="1"/>
    <col min="13826" max="13827" width="16.54296875" style="5" customWidth="1"/>
    <col min="13828" max="13829" width="7.1796875" style="5" customWidth="1"/>
    <col min="13830" max="13832" width="15.90625" style="5" customWidth="1"/>
    <col min="13833" max="13833" width="14.81640625" style="5" customWidth="1"/>
    <col min="13834" max="13834" width="29.90625" style="5" customWidth="1"/>
    <col min="13835" max="13835" width="17.81640625" style="5" customWidth="1"/>
    <col min="13836" max="14080" width="9.08984375" style="5"/>
    <col min="14081" max="14081" width="36" style="5" customWidth="1"/>
    <col min="14082" max="14083" width="16.54296875" style="5" customWidth="1"/>
    <col min="14084" max="14085" width="7.1796875" style="5" customWidth="1"/>
    <col min="14086" max="14088" width="15.90625" style="5" customWidth="1"/>
    <col min="14089" max="14089" width="14.81640625" style="5" customWidth="1"/>
    <col min="14090" max="14090" width="29.90625" style="5" customWidth="1"/>
    <col min="14091" max="14091" width="17.81640625" style="5" customWidth="1"/>
    <col min="14092" max="14336" width="9.08984375" style="5"/>
    <col min="14337" max="14337" width="36" style="5" customWidth="1"/>
    <col min="14338" max="14339" width="16.54296875" style="5" customWidth="1"/>
    <col min="14340" max="14341" width="7.1796875" style="5" customWidth="1"/>
    <col min="14342" max="14344" width="15.90625" style="5" customWidth="1"/>
    <col min="14345" max="14345" width="14.81640625" style="5" customWidth="1"/>
    <col min="14346" max="14346" width="29.90625" style="5" customWidth="1"/>
    <col min="14347" max="14347" width="17.81640625" style="5" customWidth="1"/>
    <col min="14348" max="14592" width="9.08984375" style="5"/>
    <col min="14593" max="14593" width="36" style="5" customWidth="1"/>
    <col min="14594" max="14595" width="16.54296875" style="5" customWidth="1"/>
    <col min="14596" max="14597" width="7.1796875" style="5" customWidth="1"/>
    <col min="14598" max="14600" width="15.90625" style="5" customWidth="1"/>
    <col min="14601" max="14601" width="14.81640625" style="5" customWidth="1"/>
    <col min="14602" max="14602" width="29.90625" style="5" customWidth="1"/>
    <col min="14603" max="14603" width="17.81640625" style="5" customWidth="1"/>
    <col min="14604" max="14848" width="9.08984375" style="5"/>
    <col min="14849" max="14849" width="36" style="5" customWidth="1"/>
    <col min="14850" max="14851" width="16.54296875" style="5" customWidth="1"/>
    <col min="14852" max="14853" width="7.1796875" style="5" customWidth="1"/>
    <col min="14854" max="14856" width="15.90625" style="5" customWidth="1"/>
    <col min="14857" max="14857" width="14.81640625" style="5" customWidth="1"/>
    <col min="14858" max="14858" width="29.90625" style="5" customWidth="1"/>
    <col min="14859" max="14859" width="17.81640625" style="5" customWidth="1"/>
    <col min="14860" max="15104" width="9.08984375" style="5"/>
    <col min="15105" max="15105" width="36" style="5" customWidth="1"/>
    <col min="15106" max="15107" width="16.54296875" style="5" customWidth="1"/>
    <col min="15108" max="15109" width="7.1796875" style="5" customWidth="1"/>
    <col min="15110" max="15112" width="15.90625" style="5" customWidth="1"/>
    <col min="15113" max="15113" width="14.81640625" style="5" customWidth="1"/>
    <col min="15114" max="15114" width="29.90625" style="5" customWidth="1"/>
    <col min="15115" max="15115" width="17.81640625" style="5" customWidth="1"/>
    <col min="15116" max="15360" width="9.08984375" style="5"/>
    <col min="15361" max="15361" width="36" style="5" customWidth="1"/>
    <col min="15362" max="15363" width="16.54296875" style="5" customWidth="1"/>
    <col min="15364" max="15365" width="7.1796875" style="5" customWidth="1"/>
    <col min="15366" max="15368" width="15.90625" style="5" customWidth="1"/>
    <col min="15369" max="15369" width="14.81640625" style="5" customWidth="1"/>
    <col min="15370" max="15370" width="29.90625" style="5" customWidth="1"/>
    <col min="15371" max="15371" width="17.81640625" style="5" customWidth="1"/>
    <col min="15372" max="15616" width="9.08984375" style="5"/>
    <col min="15617" max="15617" width="36" style="5" customWidth="1"/>
    <col min="15618" max="15619" width="16.54296875" style="5" customWidth="1"/>
    <col min="15620" max="15621" width="7.1796875" style="5" customWidth="1"/>
    <col min="15622" max="15624" width="15.90625" style="5" customWidth="1"/>
    <col min="15625" max="15625" width="14.81640625" style="5" customWidth="1"/>
    <col min="15626" max="15626" width="29.90625" style="5" customWidth="1"/>
    <col min="15627" max="15627" width="17.81640625" style="5" customWidth="1"/>
    <col min="15628" max="15872" width="9.08984375" style="5"/>
    <col min="15873" max="15873" width="36" style="5" customWidth="1"/>
    <col min="15874" max="15875" width="16.54296875" style="5" customWidth="1"/>
    <col min="15876" max="15877" width="7.1796875" style="5" customWidth="1"/>
    <col min="15878" max="15880" width="15.90625" style="5" customWidth="1"/>
    <col min="15881" max="15881" width="14.81640625" style="5" customWidth="1"/>
    <col min="15882" max="15882" width="29.90625" style="5" customWidth="1"/>
    <col min="15883" max="15883" width="17.81640625" style="5" customWidth="1"/>
    <col min="15884" max="16128" width="9.08984375" style="5"/>
    <col min="16129" max="16129" width="36" style="5" customWidth="1"/>
    <col min="16130" max="16131" width="16.54296875" style="5" customWidth="1"/>
    <col min="16132" max="16133" width="7.1796875" style="5" customWidth="1"/>
    <col min="16134" max="16136" width="15.90625" style="5" customWidth="1"/>
    <col min="16137" max="16137" width="14.81640625" style="5" customWidth="1"/>
    <col min="16138" max="16138" width="29.90625" style="5" customWidth="1"/>
    <col min="16139" max="16139" width="17.81640625" style="5" customWidth="1"/>
    <col min="16140" max="16384" width="9.08984375" style="5"/>
  </cols>
  <sheetData>
    <row r="1" spans="1:13" s="1" customFormat="1" ht="18" customHeight="1" x14ac:dyDescent="0.25">
      <c r="A1" s="134" t="s">
        <v>589</v>
      </c>
      <c r="B1" s="135"/>
      <c r="C1" s="135"/>
      <c r="D1" s="135"/>
      <c r="E1" s="135"/>
      <c r="F1" s="136"/>
      <c r="G1" s="136"/>
      <c r="H1" s="136"/>
      <c r="I1" s="136"/>
      <c r="J1" s="137" t="s">
        <v>43</v>
      </c>
      <c r="L1" s="138"/>
      <c r="M1" s="138"/>
    </row>
    <row r="2" spans="1:13" s="1" customFormat="1" ht="24" customHeight="1" x14ac:dyDescent="0.25">
      <c r="A2" s="139" t="s">
        <v>87</v>
      </c>
      <c r="B2" s="140"/>
      <c r="C2" s="140"/>
      <c r="D2" s="140"/>
      <c r="E2" s="140"/>
      <c r="F2" s="2"/>
      <c r="G2" s="2"/>
      <c r="H2" s="2"/>
      <c r="I2" s="3"/>
      <c r="J2" s="141" t="s">
        <v>13</v>
      </c>
      <c r="L2" s="138"/>
      <c r="M2" s="138"/>
    </row>
    <row r="3" spans="1:13" s="1" customFormat="1" ht="16.75" customHeight="1" x14ac:dyDescent="0.25">
      <c r="A3" s="187" t="str">
        <f>IF(Ilmoittajatiedot_täyttöohje!C4="","Ilmoita toimijan nimi 1. välilehdellä",CONCATENATE(Ilmoittajatiedot_täyttöohje!B4,Ilmoittajatiedot_täyttöohje!C4))</f>
        <v>Ilmoita toimijan nimi 1. välilehdellä</v>
      </c>
      <c r="B3" s="47"/>
      <c r="C3" s="47"/>
      <c r="D3" s="47"/>
      <c r="E3" s="47"/>
      <c r="F3" s="47"/>
      <c r="G3" s="47"/>
      <c r="H3" s="47"/>
      <c r="I3" s="47"/>
      <c r="J3" s="48"/>
      <c r="L3" s="138"/>
      <c r="M3" s="138"/>
    </row>
    <row r="4" spans="1:13" s="1" customFormat="1" ht="16.75" customHeight="1" x14ac:dyDescent="0.25">
      <c r="A4" s="187" t="str">
        <f>IF(Ilmoittajatiedot_täyttöohje!C5="","Ilmoita asiakasnumero 1. välilehdellä",CONCATENATE(Ilmoittajatiedot_täyttöohje!B5,Ilmoittajatiedot_täyttöohje!C5))</f>
        <v>Ilmoita asiakasnumero 1. välilehdellä</v>
      </c>
      <c r="B4" s="47"/>
      <c r="C4" s="47"/>
      <c r="D4" s="47"/>
      <c r="E4" s="47"/>
      <c r="F4" s="47"/>
      <c r="G4" s="47"/>
      <c r="H4" s="47"/>
      <c r="I4" s="47"/>
      <c r="J4" s="49"/>
      <c r="L4" s="138"/>
      <c r="M4" s="138"/>
    </row>
    <row r="5" spans="1:13" s="1" customFormat="1" ht="16.75" customHeight="1" x14ac:dyDescent="0.25">
      <c r="A5" s="188" t="str">
        <f>IF(Ilmoittajatiedot_täyttöohje!C6="","Ilmoita ilmoituksen antajan nimi 1. välilehdellä",CONCATENATE(Ilmoittajatiedot_täyttöohje!B6,Ilmoittajatiedot_täyttöohje!C6))</f>
        <v>Ilmoita ilmoituksen antajan nimi 1. välilehdellä</v>
      </c>
      <c r="B5" s="50"/>
      <c r="C5" s="50"/>
      <c r="D5" s="50"/>
      <c r="E5" s="50"/>
      <c r="F5" s="50"/>
      <c r="G5" s="50"/>
      <c r="H5" s="50"/>
      <c r="I5" s="50"/>
      <c r="J5" s="51"/>
      <c r="L5" s="138"/>
      <c r="M5" s="138"/>
    </row>
    <row r="6" spans="1:13" ht="18" customHeight="1" x14ac:dyDescent="0.25">
      <c r="A6" s="142" t="s">
        <v>88</v>
      </c>
      <c r="B6" s="54" t="s">
        <v>46</v>
      </c>
      <c r="C6" s="54"/>
      <c r="D6" s="55" t="s">
        <v>47</v>
      </c>
      <c r="E6" s="56"/>
      <c r="F6" s="207" t="s">
        <v>596</v>
      </c>
      <c r="G6" s="208"/>
      <c r="H6" s="209"/>
      <c r="I6" s="57" t="s">
        <v>49</v>
      </c>
      <c r="J6" s="58" t="s">
        <v>585</v>
      </c>
    </row>
    <row r="7" spans="1:13" ht="18" customHeight="1" x14ac:dyDescent="0.25">
      <c r="A7" s="143"/>
      <c r="B7" s="54" t="s">
        <v>51</v>
      </c>
      <c r="C7" s="54"/>
      <c r="D7" s="55" t="s">
        <v>52</v>
      </c>
      <c r="E7" s="56"/>
      <c r="F7" s="60" t="s">
        <v>53</v>
      </c>
      <c r="G7" s="61" t="s">
        <v>54</v>
      </c>
      <c r="H7" s="61" t="s">
        <v>55</v>
      </c>
      <c r="I7" s="62" t="s">
        <v>56</v>
      </c>
      <c r="J7" s="181" t="s">
        <v>583</v>
      </c>
      <c r="K7" s="5" t="s">
        <v>89</v>
      </c>
      <c r="L7" s="78" t="s">
        <v>89</v>
      </c>
    </row>
    <row r="8" spans="1:13" ht="18" customHeight="1" x14ac:dyDescent="0.25">
      <c r="A8" s="144" t="s">
        <v>90</v>
      </c>
      <c r="B8" s="54" t="s">
        <v>57</v>
      </c>
      <c r="C8" s="54"/>
      <c r="D8" s="64" t="s">
        <v>58</v>
      </c>
      <c r="E8" s="65" t="s">
        <v>59</v>
      </c>
      <c r="F8" s="66"/>
      <c r="G8" s="61"/>
      <c r="H8" s="61"/>
      <c r="I8" s="62"/>
      <c r="J8" s="181" t="s">
        <v>584</v>
      </c>
    </row>
    <row r="9" spans="1:13" ht="18" customHeight="1" x14ac:dyDescent="0.3">
      <c r="A9" s="145"/>
      <c r="B9" s="146"/>
      <c r="C9" s="146"/>
      <c r="D9" s="70" t="s">
        <v>60</v>
      </c>
      <c r="E9" s="70" t="s">
        <v>60</v>
      </c>
      <c r="F9" s="147"/>
      <c r="G9" s="147"/>
      <c r="H9" s="147"/>
      <c r="I9" s="147"/>
      <c r="J9" s="148"/>
    </row>
    <row r="10" spans="1:13" ht="18" customHeight="1" thickBot="1" x14ac:dyDescent="0.3">
      <c r="A10" s="149" t="s">
        <v>55</v>
      </c>
      <c r="B10" s="150"/>
      <c r="C10" s="150"/>
      <c r="D10" s="150"/>
      <c r="E10" s="150"/>
      <c r="F10" s="151">
        <f>SUM(F12:F99)</f>
        <v>0</v>
      </c>
      <c r="G10" s="151">
        <f>SUM(G12:G99)</f>
        <v>0</v>
      </c>
      <c r="H10" s="151">
        <f>SUM(H12:H99)</f>
        <v>0</v>
      </c>
      <c r="I10" s="151"/>
      <c r="J10" s="152"/>
    </row>
    <row r="11" spans="1:13" ht="7.25" customHeight="1" x14ac:dyDescent="0.25">
      <c r="A11" s="79" t="s">
        <v>61</v>
      </c>
      <c r="B11" s="80" t="s">
        <v>62</v>
      </c>
      <c r="C11" s="80" t="s">
        <v>577</v>
      </c>
      <c r="D11" s="80" t="s">
        <v>64</v>
      </c>
      <c r="E11" s="80" t="s">
        <v>65</v>
      </c>
      <c r="F11" s="81" t="s">
        <v>91</v>
      </c>
      <c r="G11" s="81" t="s">
        <v>92</v>
      </c>
      <c r="H11" s="81" t="s">
        <v>93</v>
      </c>
      <c r="I11" s="81" t="s">
        <v>69</v>
      </c>
      <c r="J11" s="82" t="s">
        <v>70</v>
      </c>
      <c r="K11" s="83" t="s">
        <v>71</v>
      </c>
      <c r="L11" s="84" t="s">
        <v>72</v>
      </c>
      <c r="M11" s="84" t="s">
        <v>73</v>
      </c>
    </row>
    <row r="12" spans="1:13" ht="18" customHeight="1" x14ac:dyDescent="0.25">
      <c r="A12" s="85"/>
      <c r="B12" s="86"/>
      <c r="C12" s="86"/>
      <c r="D12" s="86"/>
      <c r="E12" s="86"/>
      <c r="F12" s="87"/>
      <c r="G12" s="87"/>
      <c r="H12" s="87">
        <f>SUM(F12:G12)</f>
        <v>0</v>
      </c>
      <c r="I12" s="153"/>
      <c r="J12" s="91"/>
      <c r="K12" s="88" t="str">
        <f>IF(SUM(F12:G12)=H12,"","Tarkista määräsarakkeet!")</f>
        <v/>
      </c>
      <c r="L12" s="89" t="str">
        <f>IF(D12="X","_gmo",IF(E12="x","_eko",""))</f>
        <v/>
      </c>
      <c r="M12" s="89" t="str">
        <f>CONCATENATE(B12,L12)</f>
        <v/>
      </c>
    </row>
    <row r="13" spans="1:13" ht="18" customHeight="1" x14ac:dyDescent="0.25">
      <c r="A13" s="91"/>
      <c r="B13" s="92"/>
      <c r="C13" s="86"/>
      <c r="D13" s="86"/>
      <c r="E13" s="86"/>
      <c r="F13" s="87"/>
      <c r="G13" s="87"/>
      <c r="H13" s="87">
        <f>SUM(F13:G13)</f>
        <v>0</v>
      </c>
      <c r="I13" s="154"/>
      <c r="J13" s="85"/>
      <c r="K13" s="88" t="str">
        <f t="shared" ref="K13:K76" si="0">IF(SUM(F13:G13)=H13,"","Tarkista määräsarakkeet!")</f>
        <v/>
      </c>
      <c r="L13" s="89" t="str">
        <f t="shared" ref="L13:L76" si="1">IF(D13="X","_gmo",IF(E13="x","_eko",""))</f>
        <v/>
      </c>
      <c r="M13" s="89" t="str">
        <f t="shared" ref="M13:M76" si="2">CONCATENATE(B13,L13)</f>
        <v/>
      </c>
    </row>
    <row r="14" spans="1:13" ht="18" customHeight="1" x14ac:dyDescent="0.25">
      <c r="A14" s="91"/>
      <c r="B14" s="92"/>
      <c r="C14" s="86"/>
      <c r="D14" s="86"/>
      <c r="E14" s="86"/>
      <c r="F14" s="87"/>
      <c r="G14" s="87"/>
      <c r="H14" s="87">
        <f>SUM(F14:G14)</f>
        <v>0</v>
      </c>
      <c r="I14" s="154"/>
      <c r="J14" s="85"/>
      <c r="K14" s="88" t="str">
        <f t="shared" si="0"/>
        <v/>
      </c>
      <c r="L14" s="89" t="str">
        <f t="shared" si="1"/>
        <v/>
      </c>
      <c r="M14" s="89" t="str">
        <f t="shared" si="2"/>
        <v/>
      </c>
    </row>
    <row r="15" spans="1:13" ht="18" customHeight="1" x14ac:dyDescent="0.25">
      <c r="A15" s="91"/>
      <c r="B15" s="92"/>
      <c r="C15" s="86"/>
      <c r="D15" s="86"/>
      <c r="E15" s="86"/>
      <c r="F15" s="87"/>
      <c r="G15" s="87"/>
      <c r="H15" s="87">
        <f>SUM(F15:G15)</f>
        <v>0</v>
      </c>
      <c r="I15" s="154"/>
      <c r="J15" s="85"/>
      <c r="K15" s="88" t="str">
        <f t="shared" si="0"/>
        <v/>
      </c>
      <c r="L15" s="89" t="str">
        <f t="shared" si="1"/>
        <v/>
      </c>
      <c r="M15" s="89" t="str">
        <f t="shared" si="2"/>
        <v/>
      </c>
    </row>
    <row r="16" spans="1:13" ht="18" customHeight="1" x14ac:dyDescent="0.25">
      <c r="A16" s="155"/>
      <c r="B16" s="156"/>
      <c r="C16" s="156"/>
      <c r="D16" s="156"/>
      <c r="E16" s="156"/>
      <c r="F16" s="154"/>
      <c r="G16" s="154"/>
      <c r="H16" s="154">
        <f t="shared" ref="H16:H79" si="3">F16+G16</f>
        <v>0</v>
      </c>
      <c r="I16" s="154"/>
      <c r="J16" s="85"/>
      <c r="K16" s="88" t="str">
        <f t="shared" si="0"/>
        <v/>
      </c>
      <c r="L16" s="89" t="str">
        <f t="shared" si="1"/>
        <v/>
      </c>
      <c r="M16" s="89" t="str">
        <f t="shared" si="2"/>
        <v/>
      </c>
    </row>
    <row r="17" spans="1:13" ht="18" customHeight="1" x14ac:dyDescent="0.25">
      <c r="A17" s="155"/>
      <c r="B17" s="156"/>
      <c r="C17" s="156"/>
      <c r="D17" s="156"/>
      <c r="E17" s="156"/>
      <c r="F17" s="154"/>
      <c r="G17" s="154"/>
      <c r="H17" s="154">
        <f t="shared" si="3"/>
        <v>0</v>
      </c>
      <c r="I17" s="154"/>
      <c r="J17" s="85"/>
      <c r="K17" s="88" t="str">
        <f t="shared" si="0"/>
        <v/>
      </c>
      <c r="L17" s="89" t="str">
        <f t="shared" si="1"/>
        <v/>
      </c>
      <c r="M17" s="89" t="str">
        <f t="shared" si="2"/>
        <v/>
      </c>
    </row>
    <row r="18" spans="1:13" ht="18" customHeight="1" x14ac:dyDescent="0.25">
      <c r="A18" s="155"/>
      <c r="B18" s="156"/>
      <c r="C18" s="156"/>
      <c r="D18" s="156"/>
      <c r="E18" s="156"/>
      <c r="F18" s="154"/>
      <c r="G18" s="154"/>
      <c r="H18" s="154">
        <f t="shared" si="3"/>
        <v>0</v>
      </c>
      <c r="I18" s="154"/>
      <c r="J18" s="85"/>
      <c r="K18" s="88" t="str">
        <f t="shared" si="0"/>
        <v/>
      </c>
      <c r="L18" s="89" t="str">
        <f t="shared" si="1"/>
        <v/>
      </c>
      <c r="M18" s="89" t="str">
        <f t="shared" si="2"/>
        <v/>
      </c>
    </row>
    <row r="19" spans="1:13" ht="18" customHeight="1" x14ac:dyDescent="0.25">
      <c r="A19" s="155"/>
      <c r="B19" s="156"/>
      <c r="C19" s="156"/>
      <c r="D19" s="156"/>
      <c r="E19" s="156"/>
      <c r="F19" s="154"/>
      <c r="G19" s="154"/>
      <c r="H19" s="154">
        <f t="shared" si="3"/>
        <v>0</v>
      </c>
      <c r="I19" s="154"/>
      <c r="J19" s="85"/>
      <c r="K19" s="88" t="str">
        <f t="shared" si="0"/>
        <v/>
      </c>
      <c r="L19" s="89" t="str">
        <f t="shared" si="1"/>
        <v/>
      </c>
      <c r="M19" s="89" t="str">
        <f t="shared" si="2"/>
        <v/>
      </c>
    </row>
    <row r="20" spans="1:13" ht="18" customHeight="1" x14ac:dyDescent="0.25">
      <c r="A20" s="155"/>
      <c r="B20" s="156"/>
      <c r="C20" s="156"/>
      <c r="D20" s="156"/>
      <c r="E20" s="156"/>
      <c r="F20" s="154"/>
      <c r="G20" s="154"/>
      <c r="H20" s="154">
        <f t="shared" si="3"/>
        <v>0</v>
      </c>
      <c r="I20" s="154"/>
      <c r="J20" s="85"/>
      <c r="K20" s="88" t="str">
        <f t="shared" si="0"/>
        <v/>
      </c>
      <c r="L20" s="89" t="str">
        <f t="shared" si="1"/>
        <v/>
      </c>
      <c r="M20" s="89" t="str">
        <f t="shared" si="2"/>
        <v/>
      </c>
    </row>
    <row r="21" spans="1:13" ht="18" customHeight="1" x14ac:dyDescent="0.25">
      <c r="A21" s="155"/>
      <c r="B21" s="156"/>
      <c r="C21" s="156"/>
      <c r="D21" s="156"/>
      <c r="E21" s="156"/>
      <c r="F21" s="154"/>
      <c r="G21" s="154"/>
      <c r="H21" s="154">
        <f t="shared" si="3"/>
        <v>0</v>
      </c>
      <c r="I21" s="154"/>
      <c r="J21" s="85"/>
      <c r="K21" s="88" t="str">
        <f t="shared" si="0"/>
        <v/>
      </c>
      <c r="L21" s="89" t="str">
        <f t="shared" si="1"/>
        <v/>
      </c>
      <c r="M21" s="89" t="str">
        <f t="shared" si="2"/>
        <v/>
      </c>
    </row>
    <row r="22" spans="1:13" ht="18" customHeight="1" x14ac:dyDescent="0.25">
      <c r="A22" s="155"/>
      <c r="B22" s="156"/>
      <c r="C22" s="156"/>
      <c r="D22" s="156"/>
      <c r="E22" s="156"/>
      <c r="F22" s="154"/>
      <c r="G22" s="154"/>
      <c r="H22" s="154">
        <f t="shared" si="3"/>
        <v>0</v>
      </c>
      <c r="I22" s="154"/>
      <c r="J22" s="85"/>
      <c r="K22" s="88" t="str">
        <f t="shared" si="0"/>
        <v/>
      </c>
      <c r="L22" s="89" t="str">
        <f t="shared" si="1"/>
        <v/>
      </c>
      <c r="M22" s="89" t="str">
        <f t="shared" si="2"/>
        <v/>
      </c>
    </row>
    <row r="23" spans="1:13" ht="18" customHeight="1" x14ac:dyDescent="0.25">
      <c r="A23" s="155"/>
      <c r="B23" s="156"/>
      <c r="C23" s="156"/>
      <c r="D23" s="156"/>
      <c r="E23" s="156"/>
      <c r="F23" s="154"/>
      <c r="G23" s="154"/>
      <c r="H23" s="154">
        <f t="shared" si="3"/>
        <v>0</v>
      </c>
      <c r="I23" s="154"/>
      <c r="J23" s="85"/>
      <c r="K23" s="88" t="str">
        <f t="shared" si="0"/>
        <v/>
      </c>
      <c r="L23" s="89" t="str">
        <f t="shared" si="1"/>
        <v/>
      </c>
      <c r="M23" s="89" t="str">
        <f t="shared" si="2"/>
        <v/>
      </c>
    </row>
    <row r="24" spans="1:13" ht="18" customHeight="1" x14ac:dyDescent="0.25">
      <c r="A24" s="155"/>
      <c r="B24" s="156"/>
      <c r="C24" s="156"/>
      <c r="D24" s="156"/>
      <c r="E24" s="156"/>
      <c r="F24" s="154"/>
      <c r="G24" s="154"/>
      <c r="H24" s="154">
        <f t="shared" si="3"/>
        <v>0</v>
      </c>
      <c r="I24" s="154"/>
      <c r="J24" s="85"/>
      <c r="K24" s="88" t="str">
        <f t="shared" si="0"/>
        <v/>
      </c>
      <c r="L24" s="89" t="str">
        <f t="shared" si="1"/>
        <v/>
      </c>
      <c r="M24" s="89" t="str">
        <f t="shared" si="2"/>
        <v/>
      </c>
    </row>
    <row r="25" spans="1:13" ht="18" customHeight="1" x14ac:dyDescent="0.25">
      <c r="A25" s="155"/>
      <c r="B25" s="156"/>
      <c r="C25" s="156"/>
      <c r="D25" s="156"/>
      <c r="E25" s="156"/>
      <c r="F25" s="154"/>
      <c r="G25" s="154"/>
      <c r="H25" s="154">
        <f t="shared" si="3"/>
        <v>0</v>
      </c>
      <c r="I25" s="154"/>
      <c r="J25" s="85"/>
      <c r="K25" s="88" t="str">
        <f t="shared" si="0"/>
        <v/>
      </c>
      <c r="L25" s="89" t="str">
        <f t="shared" si="1"/>
        <v/>
      </c>
      <c r="M25" s="89" t="str">
        <f t="shared" si="2"/>
        <v/>
      </c>
    </row>
    <row r="26" spans="1:13" ht="18" customHeight="1" x14ac:dyDescent="0.25">
      <c r="A26" s="155"/>
      <c r="B26" s="156"/>
      <c r="C26" s="156"/>
      <c r="D26" s="156"/>
      <c r="E26" s="156"/>
      <c r="F26" s="154"/>
      <c r="G26" s="154"/>
      <c r="H26" s="154">
        <f t="shared" si="3"/>
        <v>0</v>
      </c>
      <c r="I26" s="154"/>
      <c r="J26" s="85"/>
      <c r="K26" s="88" t="str">
        <f t="shared" si="0"/>
        <v/>
      </c>
      <c r="L26" s="89" t="str">
        <f t="shared" si="1"/>
        <v/>
      </c>
      <c r="M26" s="89" t="str">
        <f t="shared" si="2"/>
        <v/>
      </c>
    </row>
    <row r="27" spans="1:13" ht="18" customHeight="1" x14ac:dyDescent="0.25">
      <c r="A27" s="155"/>
      <c r="B27" s="156"/>
      <c r="C27" s="156"/>
      <c r="D27" s="156"/>
      <c r="E27" s="156"/>
      <c r="F27" s="154"/>
      <c r="G27" s="154"/>
      <c r="H27" s="154">
        <f t="shared" si="3"/>
        <v>0</v>
      </c>
      <c r="I27" s="154"/>
      <c r="J27" s="85"/>
      <c r="K27" s="88" t="str">
        <f t="shared" si="0"/>
        <v/>
      </c>
      <c r="L27" s="89" t="str">
        <f t="shared" si="1"/>
        <v/>
      </c>
      <c r="M27" s="89" t="str">
        <f t="shared" si="2"/>
        <v/>
      </c>
    </row>
    <row r="28" spans="1:13" ht="18" customHeight="1" x14ac:dyDescent="0.25">
      <c r="A28" s="155"/>
      <c r="B28" s="156"/>
      <c r="C28" s="156"/>
      <c r="D28" s="156"/>
      <c r="E28" s="156"/>
      <c r="F28" s="154"/>
      <c r="G28" s="154"/>
      <c r="H28" s="154">
        <f t="shared" si="3"/>
        <v>0</v>
      </c>
      <c r="I28" s="154"/>
      <c r="J28" s="85"/>
      <c r="K28" s="88" t="str">
        <f t="shared" si="0"/>
        <v/>
      </c>
      <c r="L28" s="89" t="str">
        <f t="shared" si="1"/>
        <v/>
      </c>
      <c r="M28" s="89" t="str">
        <f t="shared" si="2"/>
        <v/>
      </c>
    </row>
    <row r="29" spans="1:13" ht="18" customHeight="1" x14ac:dyDescent="0.25">
      <c r="A29" s="155"/>
      <c r="B29" s="156"/>
      <c r="C29" s="156"/>
      <c r="D29" s="156"/>
      <c r="E29" s="156"/>
      <c r="F29" s="154"/>
      <c r="G29" s="154"/>
      <c r="H29" s="154">
        <f t="shared" si="3"/>
        <v>0</v>
      </c>
      <c r="I29" s="154"/>
      <c r="J29" s="85"/>
      <c r="K29" s="88" t="str">
        <f t="shared" si="0"/>
        <v/>
      </c>
      <c r="L29" s="89" t="str">
        <f t="shared" si="1"/>
        <v/>
      </c>
      <c r="M29" s="89" t="str">
        <f t="shared" si="2"/>
        <v/>
      </c>
    </row>
    <row r="30" spans="1:13" ht="18" customHeight="1" x14ac:dyDescent="0.25">
      <c r="A30" s="155"/>
      <c r="B30" s="156"/>
      <c r="C30" s="156"/>
      <c r="D30" s="156"/>
      <c r="E30" s="156"/>
      <c r="F30" s="154"/>
      <c r="G30" s="154"/>
      <c r="H30" s="154">
        <f t="shared" si="3"/>
        <v>0</v>
      </c>
      <c r="I30" s="154"/>
      <c r="J30" s="85"/>
      <c r="K30" s="88" t="str">
        <f t="shared" si="0"/>
        <v/>
      </c>
      <c r="L30" s="89" t="str">
        <f t="shared" si="1"/>
        <v/>
      </c>
      <c r="M30" s="89" t="str">
        <f t="shared" si="2"/>
        <v/>
      </c>
    </row>
    <row r="31" spans="1:13" ht="18" customHeight="1" x14ac:dyDescent="0.25">
      <c r="A31" s="155"/>
      <c r="B31" s="156"/>
      <c r="C31" s="156"/>
      <c r="D31" s="156"/>
      <c r="E31" s="156"/>
      <c r="F31" s="154"/>
      <c r="G31" s="154"/>
      <c r="H31" s="154">
        <f t="shared" si="3"/>
        <v>0</v>
      </c>
      <c r="I31" s="154"/>
      <c r="J31" s="85"/>
      <c r="K31" s="88" t="str">
        <f t="shared" si="0"/>
        <v/>
      </c>
      <c r="L31" s="89" t="str">
        <f t="shared" si="1"/>
        <v/>
      </c>
      <c r="M31" s="89" t="str">
        <f t="shared" si="2"/>
        <v/>
      </c>
    </row>
    <row r="32" spans="1:13" ht="18" customHeight="1" x14ac:dyDescent="0.25">
      <c r="A32" s="155"/>
      <c r="B32" s="156"/>
      <c r="C32" s="156"/>
      <c r="D32" s="156"/>
      <c r="E32" s="156"/>
      <c r="F32" s="154"/>
      <c r="G32" s="154"/>
      <c r="H32" s="154">
        <f t="shared" si="3"/>
        <v>0</v>
      </c>
      <c r="I32" s="154"/>
      <c r="J32" s="85"/>
      <c r="K32" s="88" t="str">
        <f t="shared" si="0"/>
        <v/>
      </c>
      <c r="L32" s="89" t="str">
        <f t="shared" si="1"/>
        <v/>
      </c>
      <c r="M32" s="89" t="str">
        <f t="shared" si="2"/>
        <v/>
      </c>
    </row>
    <row r="33" spans="1:13" ht="18" customHeight="1" x14ac:dyDescent="0.25">
      <c r="A33" s="155"/>
      <c r="B33" s="156"/>
      <c r="C33" s="156"/>
      <c r="D33" s="156"/>
      <c r="E33" s="156"/>
      <c r="F33" s="154"/>
      <c r="G33" s="154"/>
      <c r="H33" s="154">
        <f t="shared" si="3"/>
        <v>0</v>
      </c>
      <c r="I33" s="154"/>
      <c r="J33" s="85"/>
      <c r="K33" s="88" t="str">
        <f t="shared" si="0"/>
        <v/>
      </c>
      <c r="L33" s="89" t="str">
        <f t="shared" si="1"/>
        <v/>
      </c>
      <c r="M33" s="89" t="str">
        <f t="shared" si="2"/>
        <v/>
      </c>
    </row>
    <row r="34" spans="1:13" ht="18" customHeight="1" x14ac:dyDescent="0.25">
      <c r="A34" s="155"/>
      <c r="B34" s="156"/>
      <c r="C34" s="156"/>
      <c r="D34" s="156"/>
      <c r="E34" s="156"/>
      <c r="F34" s="154"/>
      <c r="G34" s="154"/>
      <c r="H34" s="154">
        <f t="shared" si="3"/>
        <v>0</v>
      </c>
      <c r="I34" s="154"/>
      <c r="J34" s="85"/>
      <c r="K34" s="88" t="str">
        <f t="shared" si="0"/>
        <v/>
      </c>
      <c r="L34" s="89" t="str">
        <f t="shared" si="1"/>
        <v/>
      </c>
      <c r="M34" s="89" t="str">
        <f t="shared" si="2"/>
        <v/>
      </c>
    </row>
    <row r="35" spans="1:13" ht="18" customHeight="1" x14ac:dyDescent="0.25">
      <c r="A35" s="155"/>
      <c r="B35" s="156"/>
      <c r="C35" s="156"/>
      <c r="D35" s="156"/>
      <c r="E35" s="156"/>
      <c r="F35" s="154"/>
      <c r="G35" s="154"/>
      <c r="H35" s="154">
        <f t="shared" si="3"/>
        <v>0</v>
      </c>
      <c r="I35" s="154"/>
      <c r="J35" s="85"/>
      <c r="K35" s="88" t="str">
        <f t="shared" si="0"/>
        <v/>
      </c>
      <c r="L35" s="89" t="str">
        <f t="shared" si="1"/>
        <v/>
      </c>
      <c r="M35" s="89" t="str">
        <f t="shared" si="2"/>
        <v/>
      </c>
    </row>
    <row r="36" spans="1:13" ht="18" customHeight="1" x14ac:dyDescent="0.25">
      <c r="A36" s="155"/>
      <c r="B36" s="156"/>
      <c r="C36" s="156"/>
      <c r="D36" s="156"/>
      <c r="E36" s="156"/>
      <c r="F36" s="154"/>
      <c r="G36" s="154"/>
      <c r="H36" s="154">
        <f t="shared" si="3"/>
        <v>0</v>
      </c>
      <c r="I36" s="154"/>
      <c r="J36" s="85"/>
      <c r="K36" s="88" t="str">
        <f t="shared" si="0"/>
        <v/>
      </c>
      <c r="L36" s="89" t="str">
        <f t="shared" si="1"/>
        <v/>
      </c>
      <c r="M36" s="89" t="str">
        <f t="shared" si="2"/>
        <v/>
      </c>
    </row>
    <row r="37" spans="1:13" ht="18" customHeight="1" x14ac:dyDescent="0.25">
      <c r="A37" s="155"/>
      <c r="B37" s="156"/>
      <c r="C37" s="156"/>
      <c r="D37" s="156"/>
      <c r="E37" s="156"/>
      <c r="F37" s="154"/>
      <c r="G37" s="154"/>
      <c r="H37" s="154">
        <f t="shared" si="3"/>
        <v>0</v>
      </c>
      <c r="I37" s="154"/>
      <c r="J37" s="85"/>
      <c r="K37" s="88" t="str">
        <f t="shared" si="0"/>
        <v/>
      </c>
      <c r="L37" s="89" t="str">
        <f t="shared" si="1"/>
        <v/>
      </c>
      <c r="M37" s="89" t="str">
        <f t="shared" si="2"/>
        <v/>
      </c>
    </row>
    <row r="38" spans="1:13" ht="18" customHeight="1" x14ac:dyDescent="0.25">
      <c r="A38" s="155"/>
      <c r="B38" s="156"/>
      <c r="C38" s="156"/>
      <c r="D38" s="156"/>
      <c r="E38" s="156"/>
      <c r="F38" s="154"/>
      <c r="G38" s="154"/>
      <c r="H38" s="154">
        <f t="shared" si="3"/>
        <v>0</v>
      </c>
      <c r="I38" s="154"/>
      <c r="J38" s="85"/>
      <c r="K38" s="88" t="str">
        <f t="shared" si="0"/>
        <v/>
      </c>
      <c r="L38" s="89" t="str">
        <f t="shared" si="1"/>
        <v/>
      </c>
      <c r="M38" s="89" t="str">
        <f t="shared" si="2"/>
        <v/>
      </c>
    </row>
    <row r="39" spans="1:13" ht="18" customHeight="1" x14ac:dyDescent="0.25">
      <c r="A39" s="155"/>
      <c r="B39" s="156"/>
      <c r="C39" s="156"/>
      <c r="D39" s="156"/>
      <c r="E39" s="156"/>
      <c r="F39" s="154"/>
      <c r="G39" s="154"/>
      <c r="H39" s="154">
        <f t="shared" si="3"/>
        <v>0</v>
      </c>
      <c r="I39" s="154"/>
      <c r="J39" s="85"/>
      <c r="K39" s="88" t="str">
        <f t="shared" si="0"/>
        <v/>
      </c>
      <c r="L39" s="89" t="str">
        <f t="shared" si="1"/>
        <v/>
      </c>
      <c r="M39" s="89" t="str">
        <f t="shared" si="2"/>
        <v/>
      </c>
    </row>
    <row r="40" spans="1:13" ht="18" customHeight="1" x14ac:dyDescent="0.25">
      <c r="A40" s="155"/>
      <c r="B40" s="156"/>
      <c r="C40" s="156"/>
      <c r="D40" s="156"/>
      <c r="E40" s="156"/>
      <c r="F40" s="154"/>
      <c r="G40" s="154"/>
      <c r="H40" s="154">
        <f t="shared" si="3"/>
        <v>0</v>
      </c>
      <c r="I40" s="154"/>
      <c r="J40" s="85"/>
      <c r="K40" s="88" t="str">
        <f t="shared" si="0"/>
        <v/>
      </c>
      <c r="L40" s="89" t="str">
        <f t="shared" si="1"/>
        <v/>
      </c>
      <c r="M40" s="89" t="str">
        <f t="shared" si="2"/>
        <v/>
      </c>
    </row>
    <row r="41" spans="1:13" ht="18" customHeight="1" x14ac:dyDescent="0.25">
      <c r="A41" s="155"/>
      <c r="B41" s="156"/>
      <c r="C41" s="156"/>
      <c r="D41" s="156"/>
      <c r="E41" s="156"/>
      <c r="F41" s="154"/>
      <c r="G41" s="154"/>
      <c r="H41" s="154">
        <f t="shared" si="3"/>
        <v>0</v>
      </c>
      <c r="I41" s="154"/>
      <c r="J41" s="85"/>
      <c r="K41" s="88" t="str">
        <f t="shared" si="0"/>
        <v/>
      </c>
      <c r="L41" s="89" t="str">
        <f t="shared" si="1"/>
        <v/>
      </c>
      <c r="M41" s="89" t="str">
        <f t="shared" si="2"/>
        <v/>
      </c>
    </row>
    <row r="42" spans="1:13" ht="18" customHeight="1" x14ac:dyDescent="0.25">
      <c r="A42" s="155"/>
      <c r="B42" s="156"/>
      <c r="C42" s="156"/>
      <c r="D42" s="156"/>
      <c r="E42" s="156"/>
      <c r="F42" s="154"/>
      <c r="G42" s="154"/>
      <c r="H42" s="154">
        <f t="shared" si="3"/>
        <v>0</v>
      </c>
      <c r="I42" s="154"/>
      <c r="J42" s="85"/>
      <c r="K42" s="88" t="str">
        <f t="shared" si="0"/>
        <v/>
      </c>
      <c r="L42" s="89" t="str">
        <f t="shared" si="1"/>
        <v/>
      </c>
      <c r="M42" s="89" t="str">
        <f t="shared" si="2"/>
        <v/>
      </c>
    </row>
    <row r="43" spans="1:13" ht="18" customHeight="1" x14ac:dyDescent="0.25">
      <c r="A43" s="155"/>
      <c r="B43" s="156"/>
      <c r="C43" s="156"/>
      <c r="D43" s="156"/>
      <c r="E43" s="156"/>
      <c r="F43" s="154"/>
      <c r="G43" s="154"/>
      <c r="H43" s="154">
        <f t="shared" si="3"/>
        <v>0</v>
      </c>
      <c r="I43" s="154"/>
      <c r="J43" s="85"/>
      <c r="K43" s="88" t="str">
        <f t="shared" si="0"/>
        <v/>
      </c>
      <c r="L43" s="89" t="str">
        <f t="shared" si="1"/>
        <v/>
      </c>
      <c r="M43" s="89" t="str">
        <f t="shared" si="2"/>
        <v/>
      </c>
    </row>
    <row r="44" spans="1:13" ht="18" customHeight="1" x14ac:dyDescent="0.25">
      <c r="A44" s="155"/>
      <c r="B44" s="156"/>
      <c r="C44" s="156"/>
      <c r="D44" s="156"/>
      <c r="E44" s="156"/>
      <c r="F44" s="154"/>
      <c r="G44" s="154"/>
      <c r="H44" s="154">
        <f t="shared" si="3"/>
        <v>0</v>
      </c>
      <c r="I44" s="154"/>
      <c r="J44" s="85"/>
      <c r="K44" s="88" t="str">
        <f t="shared" si="0"/>
        <v/>
      </c>
      <c r="L44" s="89" t="str">
        <f t="shared" si="1"/>
        <v/>
      </c>
      <c r="M44" s="89" t="str">
        <f t="shared" si="2"/>
        <v/>
      </c>
    </row>
    <row r="45" spans="1:13" ht="18" customHeight="1" x14ac:dyDescent="0.25">
      <c r="A45" s="155"/>
      <c r="B45" s="156"/>
      <c r="C45" s="156"/>
      <c r="D45" s="156"/>
      <c r="E45" s="156"/>
      <c r="F45" s="154"/>
      <c r="G45" s="154"/>
      <c r="H45" s="154">
        <f t="shared" si="3"/>
        <v>0</v>
      </c>
      <c r="I45" s="154"/>
      <c r="J45" s="85"/>
      <c r="K45" s="88" t="str">
        <f t="shared" si="0"/>
        <v/>
      </c>
      <c r="L45" s="89" t="str">
        <f t="shared" si="1"/>
        <v/>
      </c>
      <c r="M45" s="89" t="str">
        <f t="shared" si="2"/>
        <v/>
      </c>
    </row>
    <row r="46" spans="1:13" ht="18" customHeight="1" x14ac:dyDescent="0.25">
      <c r="A46" s="155"/>
      <c r="B46" s="156"/>
      <c r="C46" s="156"/>
      <c r="D46" s="156"/>
      <c r="E46" s="156"/>
      <c r="F46" s="154"/>
      <c r="G46" s="154"/>
      <c r="H46" s="154">
        <f t="shared" si="3"/>
        <v>0</v>
      </c>
      <c r="I46" s="154"/>
      <c r="J46" s="85"/>
      <c r="K46" s="88" t="str">
        <f t="shared" si="0"/>
        <v/>
      </c>
      <c r="L46" s="89" t="str">
        <f t="shared" si="1"/>
        <v/>
      </c>
      <c r="M46" s="89" t="str">
        <f t="shared" si="2"/>
        <v/>
      </c>
    </row>
    <row r="47" spans="1:13" ht="18" customHeight="1" x14ac:dyDescent="0.25">
      <c r="A47" s="155"/>
      <c r="B47" s="156"/>
      <c r="C47" s="156"/>
      <c r="D47" s="156"/>
      <c r="E47" s="156"/>
      <c r="F47" s="154"/>
      <c r="G47" s="154"/>
      <c r="H47" s="154">
        <f t="shared" si="3"/>
        <v>0</v>
      </c>
      <c r="I47" s="154"/>
      <c r="J47" s="85"/>
      <c r="K47" s="88" t="str">
        <f t="shared" si="0"/>
        <v/>
      </c>
      <c r="L47" s="89" t="str">
        <f t="shared" si="1"/>
        <v/>
      </c>
      <c r="M47" s="89" t="str">
        <f t="shared" si="2"/>
        <v/>
      </c>
    </row>
    <row r="48" spans="1:13" ht="18" customHeight="1" x14ac:dyDescent="0.25">
      <c r="A48" s="155"/>
      <c r="B48" s="156"/>
      <c r="C48" s="156"/>
      <c r="D48" s="156"/>
      <c r="E48" s="156"/>
      <c r="F48" s="154"/>
      <c r="G48" s="154"/>
      <c r="H48" s="154">
        <f t="shared" si="3"/>
        <v>0</v>
      </c>
      <c r="I48" s="154"/>
      <c r="J48" s="85"/>
      <c r="K48" s="88" t="str">
        <f t="shared" si="0"/>
        <v/>
      </c>
      <c r="L48" s="89" t="str">
        <f t="shared" si="1"/>
        <v/>
      </c>
      <c r="M48" s="89" t="str">
        <f t="shared" si="2"/>
        <v/>
      </c>
    </row>
    <row r="49" spans="1:13" ht="18" customHeight="1" x14ac:dyDescent="0.25">
      <c r="A49" s="155"/>
      <c r="B49" s="156"/>
      <c r="C49" s="156"/>
      <c r="D49" s="156"/>
      <c r="E49" s="156"/>
      <c r="F49" s="154"/>
      <c r="G49" s="154"/>
      <c r="H49" s="154">
        <f t="shared" si="3"/>
        <v>0</v>
      </c>
      <c r="I49" s="154"/>
      <c r="J49" s="85"/>
      <c r="K49" s="88" t="str">
        <f t="shared" si="0"/>
        <v/>
      </c>
      <c r="L49" s="89" t="str">
        <f t="shared" si="1"/>
        <v/>
      </c>
      <c r="M49" s="89" t="str">
        <f t="shared" si="2"/>
        <v/>
      </c>
    </row>
    <row r="50" spans="1:13" ht="18" customHeight="1" x14ac:dyDescent="0.25">
      <c r="A50" s="155"/>
      <c r="B50" s="156"/>
      <c r="C50" s="156"/>
      <c r="D50" s="156"/>
      <c r="E50" s="156"/>
      <c r="F50" s="154"/>
      <c r="G50" s="154"/>
      <c r="H50" s="154">
        <f t="shared" si="3"/>
        <v>0</v>
      </c>
      <c r="I50" s="154"/>
      <c r="J50" s="85"/>
      <c r="K50" s="88" t="str">
        <f t="shared" si="0"/>
        <v/>
      </c>
      <c r="L50" s="89" t="str">
        <f t="shared" si="1"/>
        <v/>
      </c>
      <c r="M50" s="89" t="str">
        <f t="shared" si="2"/>
        <v/>
      </c>
    </row>
    <row r="51" spans="1:13" ht="18" customHeight="1" x14ac:dyDescent="0.25">
      <c r="A51" s="155"/>
      <c r="B51" s="156"/>
      <c r="C51" s="156"/>
      <c r="D51" s="156"/>
      <c r="E51" s="156"/>
      <c r="F51" s="154"/>
      <c r="G51" s="154"/>
      <c r="H51" s="154">
        <f t="shared" si="3"/>
        <v>0</v>
      </c>
      <c r="I51" s="154"/>
      <c r="J51" s="85"/>
      <c r="K51" s="88" t="str">
        <f t="shared" si="0"/>
        <v/>
      </c>
      <c r="L51" s="89" t="str">
        <f t="shared" si="1"/>
        <v/>
      </c>
      <c r="M51" s="89" t="str">
        <f t="shared" si="2"/>
        <v/>
      </c>
    </row>
    <row r="52" spans="1:13" ht="18" customHeight="1" x14ac:dyDescent="0.25">
      <c r="A52" s="155"/>
      <c r="B52" s="156"/>
      <c r="C52" s="156"/>
      <c r="D52" s="156"/>
      <c r="E52" s="156"/>
      <c r="F52" s="154"/>
      <c r="G52" s="154"/>
      <c r="H52" s="154">
        <f t="shared" si="3"/>
        <v>0</v>
      </c>
      <c r="I52" s="154"/>
      <c r="J52" s="85"/>
      <c r="K52" s="88" t="str">
        <f t="shared" si="0"/>
        <v/>
      </c>
      <c r="L52" s="89" t="str">
        <f t="shared" si="1"/>
        <v/>
      </c>
      <c r="M52" s="89" t="str">
        <f t="shared" si="2"/>
        <v/>
      </c>
    </row>
    <row r="53" spans="1:13" ht="18" customHeight="1" x14ac:dyDescent="0.25">
      <c r="A53" s="155"/>
      <c r="B53" s="156"/>
      <c r="C53" s="156"/>
      <c r="D53" s="156"/>
      <c r="E53" s="156"/>
      <c r="F53" s="154"/>
      <c r="G53" s="154"/>
      <c r="H53" s="154">
        <f t="shared" si="3"/>
        <v>0</v>
      </c>
      <c r="I53" s="154"/>
      <c r="J53" s="85"/>
      <c r="K53" s="88" t="str">
        <f t="shared" si="0"/>
        <v/>
      </c>
      <c r="L53" s="89" t="str">
        <f t="shared" si="1"/>
        <v/>
      </c>
      <c r="M53" s="89" t="str">
        <f t="shared" si="2"/>
        <v/>
      </c>
    </row>
    <row r="54" spans="1:13" ht="18" customHeight="1" x14ac:dyDescent="0.25">
      <c r="A54" s="155"/>
      <c r="B54" s="156"/>
      <c r="C54" s="156"/>
      <c r="D54" s="156"/>
      <c r="E54" s="156"/>
      <c r="F54" s="154"/>
      <c r="G54" s="154"/>
      <c r="H54" s="154">
        <f t="shared" si="3"/>
        <v>0</v>
      </c>
      <c r="I54" s="154"/>
      <c r="J54" s="85"/>
      <c r="K54" s="88" t="str">
        <f t="shared" si="0"/>
        <v/>
      </c>
      <c r="L54" s="89" t="str">
        <f t="shared" si="1"/>
        <v/>
      </c>
      <c r="M54" s="89" t="str">
        <f t="shared" si="2"/>
        <v/>
      </c>
    </row>
    <row r="55" spans="1:13" ht="18" customHeight="1" x14ac:dyDescent="0.25">
      <c r="A55" s="155"/>
      <c r="B55" s="156"/>
      <c r="C55" s="156"/>
      <c r="D55" s="156"/>
      <c r="E55" s="156"/>
      <c r="F55" s="154"/>
      <c r="G55" s="154"/>
      <c r="H55" s="154">
        <f t="shared" si="3"/>
        <v>0</v>
      </c>
      <c r="I55" s="154"/>
      <c r="J55" s="85"/>
      <c r="K55" s="88" t="str">
        <f t="shared" si="0"/>
        <v/>
      </c>
      <c r="L55" s="89" t="str">
        <f t="shared" si="1"/>
        <v/>
      </c>
      <c r="M55" s="89" t="str">
        <f t="shared" si="2"/>
        <v/>
      </c>
    </row>
    <row r="56" spans="1:13" ht="18" customHeight="1" x14ac:dyDescent="0.25">
      <c r="A56" s="155"/>
      <c r="B56" s="156"/>
      <c r="C56" s="156"/>
      <c r="D56" s="156"/>
      <c r="E56" s="156"/>
      <c r="F56" s="154"/>
      <c r="G56" s="154"/>
      <c r="H56" s="154">
        <f t="shared" si="3"/>
        <v>0</v>
      </c>
      <c r="I56" s="154"/>
      <c r="J56" s="85"/>
      <c r="K56" s="88" t="str">
        <f t="shared" si="0"/>
        <v/>
      </c>
      <c r="L56" s="89" t="str">
        <f t="shared" si="1"/>
        <v/>
      </c>
      <c r="M56" s="89" t="str">
        <f t="shared" si="2"/>
        <v/>
      </c>
    </row>
    <row r="57" spans="1:13" ht="18" customHeight="1" x14ac:dyDescent="0.25">
      <c r="A57" s="155"/>
      <c r="B57" s="156"/>
      <c r="C57" s="156"/>
      <c r="D57" s="156"/>
      <c r="E57" s="156"/>
      <c r="F57" s="154"/>
      <c r="G57" s="154"/>
      <c r="H57" s="154">
        <f t="shared" si="3"/>
        <v>0</v>
      </c>
      <c r="I57" s="154"/>
      <c r="J57" s="85"/>
      <c r="K57" s="88" t="str">
        <f t="shared" si="0"/>
        <v/>
      </c>
      <c r="L57" s="89" t="str">
        <f t="shared" si="1"/>
        <v/>
      </c>
      <c r="M57" s="89" t="str">
        <f t="shared" si="2"/>
        <v/>
      </c>
    </row>
    <row r="58" spans="1:13" ht="18" customHeight="1" x14ac:dyDescent="0.25">
      <c r="A58" s="155"/>
      <c r="B58" s="156"/>
      <c r="C58" s="156"/>
      <c r="D58" s="156"/>
      <c r="E58" s="156"/>
      <c r="F58" s="154"/>
      <c r="G58" s="154"/>
      <c r="H58" s="154">
        <f t="shared" si="3"/>
        <v>0</v>
      </c>
      <c r="I58" s="154"/>
      <c r="J58" s="85"/>
      <c r="K58" s="88" t="str">
        <f t="shared" si="0"/>
        <v/>
      </c>
      <c r="L58" s="89" t="str">
        <f t="shared" si="1"/>
        <v/>
      </c>
      <c r="M58" s="89" t="str">
        <f t="shared" si="2"/>
        <v/>
      </c>
    </row>
    <row r="59" spans="1:13" ht="18" customHeight="1" x14ac:dyDescent="0.25">
      <c r="A59" s="155"/>
      <c r="B59" s="156"/>
      <c r="C59" s="156"/>
      <c r="D59" s="156"/>
      <c r="E59" s="156"/>
      <c r="F59" s="154"/>
      <c r="G59" s="154"/>
      <c r="H59" s="154">
        <f t="shared" si="3"/>
        <v>0</v>
      </c>
      <c r="I59" s="154"/>
      <c r="J59" s="85"/>
      <c r="K59" s="88" t="str">
        <f t="shared" si="0"/>
        <v/>
      </c>
      <c r="L59" s="89" t="str">
        <f t="shared" si="1"/>
        <v/>
      </c>
      <c r="M59" s="89" t="str">
        <f t="shared" si="2"/>
        <v/>
      </c>
    </row>
    <row r="60" spans="1:13" ht="18" customHeight="1" x14ac:dyDescent="0.25">
      <c r="A60" s="155"/>
      <c r="B60" s="156"/>
      <c r="C60" s="156"/>
      <c r="D60" s="156"/>
      <c r="E60" s="156"/>
      <c r="F60" s="154"/>
      <c r="G60" s="154"/>
      <c r="H60" s="154">
        <f t="shared" si="3"/>
        <v>0</v>
      </c>
      <c r="I60" s="154"/>
      <c r="J60" s="85"/>
      <c r="K60" s="88" t="str">
        <f t="shared" si="0"/>
        <v/>
      </c>
      <c r="L60" s="89" t="str">
        <f t="shared" si="1"/>
        <v/>
      </c>
      <c r="M60" s="89" t="str">
        <f t="shared" si="2"/>
        <v/>
      </c>
    </row>
    <row r="61" spans="1:13" ht="18" customHeight="1" x14ac:dyDescent="0.25">
      <c r="A61" s="155"/>
      <c r="B61" s="156"/>
      <c r="C61" s="156"/>
      <c r="D61" s="156"/>
      <c r="E61" s="156"/>
      <c r="F61" s="154"/>
      <c r="G61" s="154"/>
      <c r="H61" s="154">
        <f t="shared" si="3"/>
        <v>0</v>
      </c>
      <c r="I61" s="154"/>
      <c r="J61" s="85"/>
      <c r="K61" s="88" t="str">
        <f t="shared" si="0"/>
        <v/>
      </c>
      <c r="L61" s="89" t="str">
        <f t="shared" si="1"/>
        <v/>
      </c>
      <c r="M61" s="89" t="str">
        <f t="shared" si="2"/>
        <v/>
      </c>
    </row>
    <row r="62" spans="1:13" ht="18" customHeight="1" x14ac:dyDescent="0.25">
      <c r="A62" s="155"/>
      <c r="B62" s="156"/>
      <c r="C62" s="156"/>
      <c r="D62" s="156"/>
      <c r="E62" s="156"/>
      <c r="F62" s="154"/>
      <c r="G62" s="154"/>
      <c r="H62" s="154">
        <f t="shared" si="3"/>
        <v>0</v>
      </c>
      <c r="I62" s="154"/>
      <c r="J62" s="85"/>
      <c r="K62" s="88" t="str">
        <f t="shared" si="0"/>
        <v/>
      </c>
      <c r="L62" s="89" t="str">
        <f t="shared" si="1"/>
        <v/>
      </c>
      <c r="M62" s="89" t="str">
        <f t="shared" si="2"/>
        <v/>
      </c>
    </row>
    <row r="63" spans="1:13" ht="18" customHeight="1" x14ac:dyDescent="0.25">
      <c r="A63" s="155"/>
      <c r="B63" s="156"/>
      <c r="C63" s="156"/>
      <c r="D63" s="156"/>
      <c r="E63" s="156"/>
      <c r="F63" s="154"/>
      <c r="G63" s="154"/>
      <c r="H63" s="154">
        <f t="shared" si="3"/>
        <v>0</v>
      </c>
      <c r="I63" s="154"/>
      <c r="J63" s="85"/>
      <c r="K63" s="88" t="str">
        <f t="shared" si="0"/>
        <v/>
      </c>
      <c r="L63" s="89" t="str">
        <f t="shared" si="1"/>
        <v/>
      </c>
      <c r="M63" s="89" t="str">
        <f t="shared" si="2"/>
        <v/>
      </c>
    </row>
    <row r="64" spans="1:13" ht="18" customHeight="1" x14ac:dyDescent="0.25">
      <c r="A64" s="155"/>
      <c r="B64" s="156"/>
      <c r="C64" s="156"/>
      <c r="D64" s="156"/>
      <c r="E64" s="156"/>
      <c r="F64" s="154"/>
      <c r="G64" s="154"/>
      <c r="H64" s="154">
        <f t="shared" si="3"/>
        <v>0</v>
      </c>
      <c r="I64" s="154"/>
      <c r="J64" s="85"/>
      <c r="K64" s="88" t="str">
        <f t="shared" si="0"/>
        <v/>
      </c>
      <c r="L64" s="89" t="str">
        <f t="shared" si="1"/>
        <v/>
      </c>
      <c r="M64" s="89" t="str">
        <f t="shared" si="2"/>
        <v/>
      </c>
    </row>
    <row r="65" spans="1:13" ht="18" customHeight="1" x14ac:dyDescent="0.25">
      <c r="A65" s="155"/>
      <c r="B65" s="156"/>
      <c r="C65" s="156"/>
      <c r="D65" s="156"/>
      <c r="E65" s="156"/>
      <c r="F65" s="154"/>
      <c r="G65" s="154"/>
      <c r="H65" s="154">
        <f t="shared" si="3"/>
        <v>0</v>
      </c>
      <c r="I65" s="154"/>
      <c r="J65" s="85"/>
      <c r="K65" s="88" t="str">
        <f t="shared" si="0"/>
        <v/>
      </c>
      <c r="L65" s="89" t="str">
        <f t="shared" si="1"/>
        <v/>
      </c>
      <c r="M65" s="89" t="str">
        <f t="shared" si="2"/>
        <v/>
      </c>
    </row>
    <row r="66" spans="1:13" ht="18" customHeight="1" x14ac:dyDescent="0.25">
      <c r="A66" s="155"/>
      <c r="B66" s="156"/>
      <c r="C66" s="156"/>
      <c r="D66" s="156"/>
      <c r="E66" s="156"/>
      <c r="F66" s="154"/>
      <c r="G66" s="154"/>
      <c r="H66" s="154">
        <f t="shared" si="3"/>
        <v>0</v>
      </c>
      <c r="I66" s="154"/>
      <c r="J66" s="85"/>
      <c r="K66" s="88" t="str">
        <f t="shared" si="0"/>
        <v/>
      </c>
      <c r="L66" s="89" t="str">
        <f t="shared" si="1"/>
        <v/>
      </c>
      <c r="M66" s="89" t="str">
        <f t="shared" si="2"/>
        <v/>
      </c>
    </row>
    <row r="67" spans="1:13" ht="18" customHeight="1" x14ac:dyDescent="0.25">
      <c r="A67" s="155"/>
      <c r="B67" s="156"/>
      <c r="C67" s="156"/>
      <c r="D67" s="156"/>
      <c r="E67" s="156"/>
      <c r="F67" s="154"/>
      <c r="G67" s="154"/>
      <c r="H67" s="154">
        <f t="shared" si="3"/>
        <v>0</v>
      </c>
      <c r="I67" s="154"/>
      <c r="J67" s="85"/>
      <c r="K67" s="88" t="str">
        <f t="shared" si="0"/>
        <v/>
      </c>
      <c r="L67" s="89" t="str">
        <f t="shared" si="1"/>
        <v/>
      </c>
      <c r="M67" s="89" t="str">
        <f t="shared" si="2"/>
        <v/>
      </c>
    </row>
    <row r="68" spans="1:13" ht="18" customHeight="1" x14ac:dyDescent="0.25">
      <c r="A68" s="155"/>
      <c r="B68" s="156"/>
      <c r="C68" s="156"/>
      <c r="D68" s="156"/>
      <c r="E68" s="156"/>
      <c r="F68" s="154"/>
      <c r="G68" s="154"/>
      <c r="H68" s="154">
        <f t="shared" si="3"/>
        <v>0</v>
      </c>
      <c r="I68" s="154"/>
      <c r="J68" s="85"/>
      <c r="K68" s="88" t="str">
        <f t="shared" si="0"/>
        <v/>
      </c>
      <c r="L68" s="89" t="str">
        <f t="shared" si="1"/>
        <v/>
      </c>
      <c r="M68" s="89" t="str">
        <f t="shared" si="2"/>
        <v/>
      </c>
    </row>
    <row r="69" spans="1:13" ht="18" customHeight="1" x14ac:dyDescent="0.25">
      <c r="A69" s="155"/>
      <c r="B69" s="156"/>
      <c r="C69" s="156"/>
      <c r="D69" s="156"/>
      <c r="E69" s="156"/>
      <c r="F69" s="154"/>
      <c r="G69" s="154"/>
      <c r="H69" s="154">
        <f t="shared" si="3"/>
        <v>0</v>
      </c>
      <c r="I69" s="154"/>
      <c r="J69" s="85"/>
      <c r="K69" s="88" t="str">
        <f t="shared" si="0"/>
        <v/>
      </c>
      <c r="L69" s="89" t="str">
        <f t="shared" si="1"/>
        <v/>
      </c>
      <c r="M69" s="89" t="str">
        <f t="shared" si="2"/>
        <v/>
      </c>
    </row>
    <row r="70" spans="1:13" ht="18" customHeight="1" x14ac:dyDescent="0.25">
      <c r="A70" s="155"/>
      <c r="B70" s="156"/>
      <c r="C70" s="156"/>
      <c r="D70" s="156"/>
      <c r="E70" s="156"/>
      <c r="F70" s="154"/>
      <c r="G70" s="154"/>
      <c r="H70" s="154">
        <f t="shared" si="3"/>
        <v>0</v>
      </c>
      <c r="I70" s="154"/>
      <c r="J70" s="85"/>
      <c r="K70" s="88" t="str">
        <f t="shared" si="0"/>
        <v/>
      </c>
      <c r="L70" s="89" t="str">
        <f t="shared" si="1"/>
        <v/>
      </c>
      <c r="M70" s="89" t="str">
        <f t="shared" si="2"/>
        <v/>
      </c>
    </row>
    <row r="71" spans="1:13" ht="18" customHeight="1" x14ac:dyDescent="0.25">
      <c r="A71" s="155"/>
      <c r="B71" s="156"/>
      <c r="C71" s="156"/>
      <c r="D71" s="156"/>
      <c r="E71" s="156"/>
      <c r="F71" s="154"/>
      <c r="G71" s="154"/>
      <c r="H71" s="154">
        <f t="shared" si="3"/>
        <v>0</v>
      </c>
      <c r="I71" s="154"/>
      <c r="J71" s="85"/>
      <c r="K71" s="88" t="str">
        <f t="shared" si="0"/>
        <v/>
      </c>
      <c r="L71" s="89" t="str">
        <f t="shared" si="1"/>
        <v/>
      </c>
      <c r="M71" s="89" t="str">
        <f t="shared" si="2"/>
        <v/>
      </c>
    </row>
    <row r="72" spans="1:13" ht="18" customHeight="1" x14ac:dyDescent="0.25">
      <c r="A72" s="155"/>
      <c r="B72" s="156"/>
      <c r="C72" s="156"/>
      <c r="D72" s="156"/>
      <c r="E72" s="156"/>
      <c r="F72" s="154"/>
      <c r="G72" s="154"/>
      <c r="H72" s="154">
        <f t="shared" si="3"/>
        <v>0</v>
      </c>
      <c r="I72" s="154"/>
      <c r="J72" s="85"/>
      <c r="K72" s="88" t="str">
        <f t="shared" si="0"/>
        <v/>
      </c>
      <c r="L72" s="89" t="str">
        <f t="shared" si="1"/>
        <v/>
      </c>
      <c r="M72" s="89" t="str">
        <f t="shared" si="2"/>
        <v/>
      </c>
    </row>
    <row r="73" spans="1:13" ht="18" customHeight="1" x14ac:dyDescent="0.25">
      <c r="A73" s="155"/>
      <c r="B73" s="156"/>
      <c r="C73" s="156"/>
      <c r="D73" s="156"/>
      <c r="E73" s="156"/>
      <c r="F73" s="154"/>
      <c r="G73" s="154"/>
      <c r="H73" s="154">
        <f t="shared" si="3"/>
        <v>0</v>
      </c>
      <c r="I73" s="154"/>
      <c r="J73" s="85"/>
      <c r="K73" s="88" t="str">
        <f t="shared" si="0"/>
        <v/>
      </c>
      <c r="L73" s="89" t="str">
        <f t="shared" si="1"/>
        <v/>
      </c>
      <c r="M73" s="89" t="str">
        <f t="shared" si="2"/>
        <v/>
      </c>
    </row>
    <row r="74" spans="1:13" ht="18" customHeight="1" x14ac:dyDescent="0.25">
      <c r="A74" s="155"/>
      <c r="B74" s="156"/>
      <c r="C74" s="156"/>
      <c r="D74" s="156"/>
      <c r="E74" s="156"/>
      <c r="F74" s="154"/>
      <c r="G74" s="154"/>
      <c r="H74" s="154">
        <f t="shared" si="3"/>
        <v>0</v>
      </c>
      <c r="I74" s="154"/>
      <c r="J74" s="85"/>
      <c r="K74" s="88" t="str">
        <f t="shared" si="0"/>
        <v/>
      </c>
      <c r="L74" s="89" t="str">
        <f t="shared" si="1"/>
        <v/>
      </c>
      <c r="M74" s="89" t="str">
        <f t="shared" si="2"/>
        <v/>
      </c>
    </row>
    <row r="75" spans="1:13" ht="18" customHeight="1" x14ac:dyDescent="0.25">
      <c r="A75" s="155"/>
      <c r="B75" s="156"/>
      <c r="C75" s="156"/>
      <c r="D75" s="156"/>
      <c r="E75" s="156"/>
      <c r="F75" s="154"/>
      <c r="G75" s="154"/>
      <c r="H75" s="154">
        <f t="shared" si="3"/>
        <v>0</v>
      </c>
      <c r="I75" s="154"/>
      <c r="J75" s="85"/>
      <c r="K75" s="88" t="str">
        <f t="shared" si="0"/>
        <v/>
      </c>
      <c r="L75" s="89" t="str">
        <f t="shared" si="1"/>
        <v/>
      </c>
      <c r="M75" s="89" t="str">
        <f t="shared" si="2"/>
        <v/>
      </c>
    </row>
    <row r="76" spans="1:13" ht="18" customHeight="1" x14ac:dyDescent="0.25">
      <c r="A76" s="155"/>
      <c r="B76" s="156"/>
      <c r="C76" s="156"/>
      <c r="D76" s="156"/>
      <c r="E76" s="156"/>
      <c r="F76" s="154"/>
      <c r="G76" s="154"/>
      <c r="H76" s="154">
        <f t="shared" si="3"/>
        <v>0</v>
      </c>
      <c r="I76" s="154"/>
      <c r="J76" s="85"/>
      <c r="K76" s="88" t="str">
        <f t="shared" si="0"/>
        <v/>
      </c>
      <c r="L76" s="89" t="str">
        <f t="shared" si="1"/>
        <v/>
      </c>
      <c r="M76" s="89" t="str">
        <f t="shared" si="2"/>
        <v/>
      </c>
    </row>
    <row r="77" spans="1:13" ht="18" customHeight="1" x14ac:dyDescent="0.25">
      <c r="A77" s="155"/>
      <c r="B77" s="156"/>
      <c r="C77" s="156"/>
      <c r="D77" s="156"/>
      <c r="E77" s="156"/>
      <c r="F77" s="154"/>
      <c r="G77" s="154"/>
      <c r="H77" s="154">
        <f t="shared" si="3"/>
        <v>0</v>
      </c>
      <c r="I77" s="154"/>
      <c r="J77" s="85"/>
      <c r="K77" s="88" t="str">
        <f t="shared" ref="K77:K99" si="4">IF(SUM(F77:G77)=H77,"","Tarkista määräsarakkeet!")</f>
        <v/>
      </c>
      <c r="L77" s="89" t="str">
        <f t="shared" ref="L77:L99" si="5">IF(D77="X","_gmo",IF(E77="x","_eko",""))</f>
        <v/>
      </c>
      <c r="M77" s="89" t="str">
        <f t="shared" ref="M77:M99" si="6">CONCATENATE(B77,L77)</f>
        <v/>
      </c>
    </row>
    <row r="78" spans="1:13" ht="18" customHeight="1" x14ac:dyDescent="0.25">
      <c r="A78" s="155"/>
      <c r="B78" s="156"/>
      <c r="C78" s="156"/>
      <c r="D78" s="156"/>
      <c r="E78" s="156"/>
      <c r="F78" s="154"/>
      <c r="G78" s="154"/>
      <c r="H78" s="154">
        <f t="shared" si="3"/>
        <v>0</v>
      </c>
      <c r="I78" s="154"/>
      <c r="J78" s="85"/>
      <c r="K78" s="88" t="str">
        <f t="shared" si="4"/>
        <v/>
      </c>
      <c r="L78" s="89" t="str">
        <f t="shared" si="5"/>
        <v/>
      </c>
      <c r="M78" s="89" t="str">
        <f t="shared" si="6"/>
        <v/>
      </c>
    </row>
    <row r="79" spans="1:13" ht="18" customHeight="1" x14ac:dyDescent="0.25">
      <c r="A79" s="155"/>
      <c r="B79" s="156"/>
      <c r="C79" s="156"/>
      <c r="D79" s="156"/>
      <c r="E79" s="156"/>
      <c r="F79" s="154"/>
      <c r="G79" s="154"/>
      <c r="H79" s="154">
        <f t="shared" si="3"/>
        <v>0</v>
      </c>
      <c r="I79" s="154"/>
      <c r="J79" s="85"/>
      <c r="K79" s="88" t="str">
        <f t="shared" si="4"/>
        <v/>
      </c>
      <c r="L79" s="89" t="str">
        <f t="shared" si="5"/>
        <v/>
      </c>
      <c r="M79" s="89" t="str">
        <f t="shared" si="6"/>
        <v/>
      </c>
    </row>
    <row r="80" spans="1:13" ht="18" customHeight="1" x14ac:dyDescent="0.25">
      <c r="A80" s="155"/>
      <c r="B80" s="156"/>
      <c r="C80" s="156"/>
      <c r="D80" s="156"/>
      <c r="E80" s="156"/>
      <c r="F80" s="154"/>
      <c r="G80" s="154"/>
      <c r="H80" s="154">
        <f t="shared" ref="H80:H99" si="7">F80+G80</f>
        <v>0</v>
      </c>
      <c r="I80" s="154"/>
      <c r="J80" s="85"/>
      <c r="K80" s="88" t="str">
        <f t="shared" si="4"/>
        <v/>
      </c>
      <c r="L80" s="89" t="str">
        <f t="shared" si="5"/>
        <v/>
      </c>
      <c r="M80" s="89" t="str">
        <f t="shared" si="6"/>
        <v/>
      </c>
    </row>
    <row r="81" spans="1:13" ht="18" customHeight="1" x14ac:dyDescent="0.25">
      <c r="A81" s="155"/>
      <c r="B81" s="156"/>
      <c r="C81" s="156"/>
      <c r="D81" s="156"/>
      <c r="E81" s="156"/>
      <c r="F81" s="154"/>
      <c r="G81" s="154"/>
      <c r="H81" s="154">
        <f t="shared" si="7"/>
        <v>0</v>
      </c>
      <c r="I81" s="154"/>
      <c r="J81" s="85"/>
      <c r="K81" s="88" t="str">
        <f t="shared" si="4"/>
        <v/>
      </c>
      <c r="L81" s="89" t="str">
        <f t="shared" si="5"/>
        <v/>
      </c>
      <c r="M81" s="89" t="str">
        <f t="shared" si="6"/>
        <v/>
      </c>
    </row>
    <row r="82" spans="1:13" ht="18" customHeight="1" x14ac:dyDescent="0.25">
      <c r="A82" s="155"/>
      <c r="B82" s="156"/>
      <c r="C82" s="156"/>
      <c r="D82" s="156"/>
      <c r="E82" s="156"/>
      <c r="F82" s="154"/>
      <c r="G82" s="154"/>
      <c r="H82" s="154">
        <f t="shared" si="7"/>
        <v>0</v>
      </c>
      <c r="I82" s="154"/>
      <c r="J82" s="85"/>
      <c r="K82" s="88" t="str">
        <f t="shared" si="4"/>
        <v/>
      </c>
      <c r="L82" s="89" t="str">
        <f t="shared" si="5"/>
        <v/>
      </c>
      <c r="M82" s="89" t="str">
        <f t="shared" si="6"/>
        <v/>
      </c>
    </row>
    <row r="83" spans="1:13" ht="18" customHeight="1" x14ac:dyDescent="0.25">
      <c r="A83" s="155"/>
      <c r="B83" s="156"/>
      <c r="C83" s="156"/>
      <c r="D83" s="156"/>
      <c r="E83" s="156"/>
      <c r="F83" s="154"/>
      <c r="G83" s="154"/>
      <c r="H83" s="154">
        <f t="shared" si="7"/>
        <v>0</v>
      </c>
      <c r="I83" s="154"/>
      <c r="J83" s="85"/>
      <c r="K83" s="88" t="str">
        <f t="shared" si="4"/>
        <v/>
      </c>
      <c r="L83" s="89" t="str">
        <f t="shared" si="5"/>
        <v/>
      </c>
      <c r="M83" s="89" t="str">
        <f t="shared" si="6"/>
        <v/>
      </c>
    </row>
    <row r="84" spans="1:13" ht="18" customHeight="1" x14ac:dyDescent="0.25">
      <c r="A84" s="155"/>
      <c r="B84" s="156"/>
      <c r="C84" s="156"/>
      <c r="D84" s="156"/>
      <c r="E84" s="156"/>
      <c r="F84" s="154"/>
      <c r="G84" s="154"/>
      <c r="H84" s="154">
        <f t="shared" si="7"/>
        <v>0</v>
      </c>
      <c r="I84" s="154"/>
      <c r="J84" s="85"/>
      <c r="K84" s="88" t="str">
        <f t="shared" si="4"/>
        <v/>
      </c>
      <c r="L84" s="89" t="str">
        <f t="shared" si="5"/>
        <v/>
      </c>
      <c r="M84" s="89" t="str">
        <f t="shared" si="6"/>
        <v/>
      </c>
    </row>
    <row r="85" spans="1:13" ht="18" customHeight="1" x14ac:dyDescent="0.25">
      <c r="A85" s="155"/>
      <c r="B85" s="156"/>
      <c r="C85" s="156"/>
      <c r="D85" s="156"/>
      <c r="E85" s="156"/>
      <c r="F85" s="154"/>
      <c r="G85" s="154"/>
      <c r="H85" s="154">
        <f t="shared" si="7"/>
        <v>0</v>
      </c>
      <c r="I85" s="154"/>
      <c r="J85" s="85"/>
      <c r="K85" s="88" t="str">
        <f t="shared" si="4"/>
        <v/>
      </c>
      <c r="L85" s="89" t="str">
        <f t="shared" si="5"/>
        <v/>
      </c>
      <c r="M85" s="89" t="str">
        <f t="shared" si="6"/>
        <v/>
      </c>
    </row>
    <row r="86" spans="1:13" ht="18" customHeight="1" x14ac:dyDescent="0.25">
      <c r="A86" s="155"/>
      <c r="B86" s="156"/>
      <c r="C86" s="156"/>
      <c r="D86" s="156"/>
      <c r="E86" s="156"/>
      <c r="F86" s="154"/>
      <c r="G86" s="154"/>
      <c r="H86" s="154">
        <f t="shared" si="7"/>
        <v>0</v>
      </c>
      <c r="I86" s="154"/>
      <c r="J86" s="85"/>
      <c r="K86" s="88" t="str">
        <f t="shared" si="4"/>
        <v/>
      </c>
      <c r="L86" s="89" t="str">
        <f t="shared" si="5"/>
        <v/>
      </c>
      <c r="M86" s="89" t="str">
        <f t="shared" si="6"/>
        <v/>
      </c>
    </row>
    <row r="87" spans="1:13" ht="18" customHeight="1" x14ac:dyDescent="0.25">
      <c r="A87" s="155"/>
      <c r="B87" s="156"/>
      <c r="C87" s="156"/>
      <c r="D87" s="156"/>
      <c r="E87" s="156"/>
      <c r="F87" s="154"/>
      <c r="G87" s="154"/>
      <c r="H87" s="154">
        <f t="shared" si="7"/>
        <v>0</v>
      </c>
      <c r="I87" s="154"/>
      <c r="J87" s="85"/>
      <c r="K87" s="88" t="str">
        <f t="shared" si="4"/>
        <v/>
      </c>
      <c r="L87" s="89" t="str">
        <f t="shared" si="5"/>
        <v/>
      </c>
      <c r="M87" s="89" t="str">
        <f t="shared" si="6"/>
        <v/>
      </c>
    </row>
    <row r="88" spans="1:13" ht="18" customHeight="1" x14ac:dyDescent="0.25">
      <c r="A88" s="155"/>
      <c r="B88" s="156"/>
      <c r="C88" s="156"/>
      <c r="D88" s="156"/>
      <c r="E88" s="156"/>
      <c r="F88" s="154"/>
      <c r="G88" s="154"/>
      <c r="H88" s="154">
        <f t="shared" si="7"/>
        <v>0</v>
      </c>
      <c r="I88" s="154"/>
      <c r="J88" s="85"/>
      <c r="K88" s="88" t="str">
        <f t="shared" si="4"/>
        <v/>
      </c>
      <c r="L88" s="89" t="str">
        <f t="shared" si="5"/>
        <v/>
      </c>
      <c r="M88" s="89" t="str">
        <f t="shared" si="6"/>
        <v/>
      </c>
    </row>
    <row r="89" spans="1:13" ht="18" customHeight="1" x14ac:dyDescent="0.25">
      <c r="A89" s="155"/>
      <c r="B89" s="156"/>
      <c r="C89" s="156"/>
      <c r="D89" s="156"/>
      <c r="E89" s="156"/>
      <c r="F89" s="154"/>
      <c r="G89" s="154"/>
      <c r="H89" s="154">
        <f t="shared" si="7"/>
        <v>0</v>
      </c>
      <c r="I89" s="154"/>
      <c r="J89" s="85"/>
      <c r="K89" s="88" t="str">
        <f t="shared" si="4"/>
        <v/>
      </c>
      <c r="L89" s="89" t="str">
        <f t="shared" si="5"/>
        <v/>
      </c>
      <c r="M89" s="89" t="str">
        <f t="shared" si="6"/>
        <v/>
      </c>
    </row>
    <row r="90" spans="1:13" ht="18" customHeight="1" x14ac:dyDescent="0.25">
      <c r="A90" s="155"/>
      <c r="B90" s="156"/>
      <c r="C90" s="156"/>
      <c r="D90" s="156"/>
      <c r="E90" s="156"/>
      <c r="F90" s="154"/>
      <c r="G90" s="154"/>
      <c r="H90" s="154">
        <f t="shared" si="7"/>
        <v>0</v>
      </c>
      <c r="I90" s="154"/>
      <c r="J90" s="85"/>
      <c r="K90" s="88" t="str">
        <f t="shared" si="4"/>
        <v/>
      </c>
      <c r="L90" s="89" t="str">
        <f t="shared" si="5"/>
        <v/>
      </c>
      <c r="M90" s="89" t="str">
        <f t="shared" si="6"/>
        <v/>
      </c>
    </row>
    <row r="91" spans="1:13" ht="18" customHeight="1" x14ac:dyDescent="0.25">
      <c r="A91" s="155"/>
      <c r="B91" s="156"/>
      <c r="C91" s="156"/>
      <c r="D91" s="156"/>
      <c r="E91" s="156"/>
      <c r="F91" s="154"/>
      <c r="G91" s="154"/>
      <c r="H91" s="154">
        <f t="shared" si="7"/>
        <v>0</v>
      </c>
      <c r="I91" s="154"/>
      <c r="J91" s="85"/>
      <c r="K91" s="88" t="str">
        <f t="shared" si="4"/>
        <v/>
      </c>
      <c r="L91" s="89" t="str">
        <f t="shared" si="5"/>
        <v/>
      </c>
      <c r="M91" s="89" t="str">
        <f t="shared" si="6"/>
        <v/>
      </c>
    </row>
    <row r="92" spans="1:13" ht="18" customHeight="1" x14ac:dyDescent="0.25">
      <c r="A92" s="155"/>
      <c r="B92" s="156"/>
      <c r="C92" s="156"/>
      <c r="D92" s="156"/>
      <c r="E92" s="156"/>
      <c r="F92" s="154"/>
      <c r="G92" s="154"/>
      <c r="H92" s="154">
        <f t="shared" si="7"/>
        <v>0</v>
      </c>
      <c r="I92" s="154"/>
      <c r="J92" s="85"/>
      <c r="K92" s="88" t="str">
        <f t="shared" si="4"/>
        <v/>
      </c>
      <c r="L92" s="89" t="str">
        <f t="shared" si="5"/>
        <v/>
      </c>
      <c r="M92" s="89" t="str">
        <f t="shared" si="6"/>
        <v/>
      </c>
    </row>
    <row r="93" spans="1:13" ht="18" customHeight="1" x14ac:dyDescent="0.25">
      <c r="A93" s="155"/>
      <c r="B93" s="156"/>
      <c r="C93" s="156"/>
      <c r="D93" s="156"/>
      <c r="E93" s="156"/>
      <c r="F93" s="154"/>
      <c r="G93" s="154"/>
      <c r="H93" s="154">
        <f t="shared" si="7"/>
        <v>0</v>
      </c>
      <c r="I93" s="154"/>
      <c r="J93" s="85"/>
      <c r="K93" s="88" t="str">
        <f t="shared" si="4"/>
        <v/>
      </c>
      <c r="L93" s="89" t="str">
        <f t="shared" si="5"/>
        <v/>
      </c>
      <c r="M93" s="89" t="str">
        <f t="shared" si="6"/>
        <v/>
      </c>
    </row>
    <row r="94" spans="1:13" ht="18" customHeight="1" x14ac:dyDescent="0.25">
      <c r="A94" s="155"/>
      <c r="B94" s="156"/>
      <c r="C94" s="156"/>
      <c r="D94" s="156"/>
      <c r="E94" s="156"/>
      <c r="F94" s="154"/>
      <c r="G94" s="154"/>
      <c r="H94" s="154">
        <f t="shared" si="7"/>
        <v>0</v>
      </c>
      <c r="I94" s="154"/>
      <c r="J94" s="85"/>
      <c r="K94" s="88" t="str">
        <f t="shared" si="4"/>
        <v/>
      </c>
      <c r="L94" s="89" t="str">
        <f t="shared" si="5"/>
        <v/>
      </c>
      <c r="M94" s="89" t="str">
        <f t="shared" si="6"/>
        <v/>
      </c>
    </row>
    <row r="95" spans="1:13" ht="18" customHeight="1" x14ac:dyDescent="0.25">
      <c r="A95" s="155"/>
      <c r="B95" s="156"/>
      <c r="C95" s="156"/>
      <c r="D95" s="156"/>
      <c r="E95" s="156"/>
      <c r="F95" s="154"/>
      <c r="G95" s="154"/>
      <c r="H95" s="154">
        <f t="shared" si="7"/>
        <v>0</v>
      </c>
      <c r="I95" s="154"/>
      <c r="J95" s="85"/>
      <c r="K95" s="88" t="str">
        <f t="shared" si="4"/>
        <v/>
      </c>
      <c r="L95" s="89" t="str">
        <f t="shared" si="5"/>
        <v/>
      </c>
      <c r="M95" s="89" t="str">
        <f t="shared" si="6"/>
        <v/>
      </c>
    </row>
    <row r="96" spans="1:13" ht="18" customHeight="1" x14ac:dyDescent="0.25">
      <c r="A96" s="155"/>
      <c r="B96" s="156"/>
      <c r="C96" s="156"/>
      <c r="D96" s="156"/>
      <c r="E96" s="156"/>
      <c r="F96" s="154"/>
      <c r="G96" s="154"/>
      <c r="H96" s="154">
        <f t="shared" si="7"/>
        <v>0</v>
      </c>
      <c r="I96" s="154"/>
      <c r="J96" s="85"/>
      <c r="K96" s="88" t="str">
        <f t="shared" si="4"/>
        <v/>
      </c>
      <c r="L96" s="89" t="str">
        <f t="shared" si="5"/>
        <v/>
      </c>
      <c r="M96" s="89" t="str">
        <f t="shared" si="6"/>
        <v/>
      </c>
    </row>
    <row r="97" spans="1:13" ht="18" customHeight="1" x14ac:dyDescent="0.25">
      <c r="A97" s="155"/>
      <c r="B97" s="156"/>
      <c r="C97" s="156"/>
      <c r="D97" s="156"/>
      <c r="E97" s="156"/>
      <c r="F97" s="154"/>
      <c r="G97" s="154"/>
      <c r="H97" s="154">
        <f t="shared" si="7"/>
        <v>0</v>
      </c>
      <c r="I97" s="154"/>
      <c r="J97" s="85"/>
      <c r="K97" s="88" t="str">
        <f t="shared" si="4"/>
        <v/>
      </c>
      <c r="L97" s="89" t="str">
        <f t="shared" si="5"/>
        <v/>
      </c>
      <c r="M97" s="89" t="str">
        <f t="shared" si="6"/>
        <v/>
      </c>
    </row>
    <row r="98" spans="1:13" ht="18" customHeight="1" x14ac:dyDescent="0.25">
      <c r="A98" s="155"/>
      <c r="B98" s="156"/>
      <c r="C98" s="156"/>
      <c r="D98" s="156"/>
      <c r="E98" s="156"/>
      <c r="F98" s="154"/>
      <c r="G98" s="154"/>
      <c r="H98" s="154">
        <f t="shared" si="7"/>
        <v>0</v>
      </c>
      <c r="I98" s="154"/>
      <c r="J98" s="85"/>
      <c r="K98" s="88" t="str">
        <f t="shared" si="4"/>
        <v/>
      </c>
      <c r="L98" s="89" t="str">
        <f t="shared" si="5"/>
        <v/>
      </c>
      <c r="M98" s="89" t="str">
        <f t="shared" si="6"/>
        <v/>
      </c>
    </row>
    <row r="99" spans="1:13" ht="18" customHeight="1" x14ac:dyDescent="0.25">
      <c r="A99" s="155"/>
      <c r="B99" s="156"/>
      <c r="C99" s="156"/>
      <c r="D99" s="156"/>
      <c r="E99" s="156"/>
      <c r="F99" s="154"/>
      <c r="G99" s="154"/>
      <c r="H99" s="154">
        <f t="shared" si="7"/>
        <v>0</v>
      </c>
      <c r="I99" s="154"/>
      <c r="J99" s="85"/>
      <c r="K99" s="88" t="str">
        <f t="shared" si="4"/>
        <v/>
      </c>
      <c r="L99" s="89" t="str">
        <f t="shared" si="5"/>
        <v/>
      </c>
      <c r="M99" s="89" t="str">
        <f t="shared" si="6"/>
        <v/>
      </c>
    </row>
  </sheetData>
  <mergeCells count="1">
    <mergeCell ref="F6:H6"/>
  </mergeCells>
  <hyperlinks>
    <hyperlink ref="J1" location="Ilmoittajatiedot_täyttöohje!A28" display="Täyttöohjeet" xr:uid="{00000000-0004-0000-0300-000000000000}"/>
    <hyperlink ref="I7" location="Maakoodit!A1" display="Ks. maakoodit"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5"/>
  <sheetViews>
    <sheetView zoomScale="90" zoomScaleNormal="90" workbookViewId="0">
      <pane ySplit="6" topLeftCell="A7" activePane="bottomLeft" state="frozen"/>
      <selection pane="bottomLeft" activeCell="C4" sqref="C4"/>
    </sheetView>
  </sheetViews>
  <sheetFormatPr defaultRowHeight="14.5" x14ac:dyDescent="0.35"/>
  <cols>
    <col min="1" max="1" width="36.36328125" customWidth="1"/>
    <col min="2" max="2" width="18.453125" customWidth="1"/>
    <col min="3" max="3" width="75.90625" customWidth="1"/>
    <col min="257" max="257" width="36.36328125" customWidth="1"/>
    <col min="258" max="258" width="18.453125" customWidth="1"/>
    <col min="259" max="259" width="75.90625" customWidth="1"/>
    <col min="513" max="513" width="36.36328125" customWidth="1"/>
    <col min="514" max="514" width="18.453125" customWidth="1"/>
    <col min="515" max="515" width="75.90625" customWidth="1"/>
    <col min="769" max="769" width="36.36328125" customWidth="1"/>
    <col min="770" max="770" width="18.453125" customWidth="1"/>
    <col min="771" max="771" width="75.90625" customWidth="1"/>
    <col min="1025" max="1025" width="36.36328125" customWidth="1"/>
    <col min="1026" max="1026" width="18.453125" customWidth="1"/>
    <col min="1027" max="1027" width="75.90625" customWidth="1"/>
    <col min="1281" max="1281" width="36.36328125" customWidth="1"/>
    <col min="1282" max="1282" width="18.453125" customWidth="1"/>
    <col min="1283" max="1283" width="75.90625" customWidth="1"/>
    <col min="1537" max="1537" width="36.36328125" customWidth="1"/>
    <col min="1538" max="1538" width="18.453125" customWidth="1"/>
    <col min="1539" max="1539" width="75.90625" customWidth="1"/>
    <col min="1793" max="1793" width="36.36328125" customWidth="1"/>
    <col min="1794" max="1794" width="18.453125" customWidth="1"/>
    <col min="1795" max="1795" width="75.90625" customWidth="1"/>
    <col min="2049" max="2049" width="36.36328125" customWidth="1"/>
    <col min="2050" max="2050" width="18.453125" customWidth="1"/>
    <col min="2051" max="2051" width="75.90625" customWidth="1"/>
    <col min="2305" max="2305" width="36.36328125" customWidth="1"/>
    <col min="2306" max="2306" width="18.453125" customWidth="1"/>
    <col min="2307" max="2307" width="75.90625" customWidth="1"/>
    <col min="2561" max="2561" width="36.36328125" customWidth="1"/>
    <col min="2562" max="2562" width="18.453125" customWidth="1"/>
    <col min="2563" max="2563" width="75.90625" customWidth="1"/>
    <col min="2817" max="2817" width="36.36328125" customWidth="1"/>
    <col min="2818" max="2818" width="18.453125" customWidth="1"/>
    <col min="2819" max="2819" width="75.90625" customWidth="1"/>
    <col min="3073" max="3073" width="36.36328125" customWidth="1"/>
    <col min="3074" max="3074" width="18.453125" customWidth="1"/>
    <col min="3075" max="3075" width="75.90625" customWidth="1"/>
    <col min="3329" max="3329" width="36.36328125" customWidth="1"/>
    <col min="3330" max="3330" width="18.453125" customWidth="1"/>
    <col min="3331" max="3331" width="75.90625" customWidth="1"/>
    <col min="3585" max="3585" width="36.36328125" customWidth="1"/>
    <col min="3586" max="3586" width="18.453125" customWidth="1"/>
    <col min="3587" max="3587" width="75.90625" customWidth="1"/>
    <col min="3841" max="3841" width="36.36328125" customWidth="1"/>
    <col min="3842" max="3842" width="18.453125" customWidth="1"/>
    <col min="3843" max="3843" width="75.90625" customWidth="1"/>
    <col min="4097" max="4097" width="36.36328125" customWidth="1"/>
    <col min="4098" max="4098" width="18.453125" customWidth="1"/>
    <col min="4099" max="4099" width="75.90625" customWidth="1"/>
    <col min="4353" max="4353" width="36.36328125" customWidth="1"/>
    <col min="4354" max="4354" width="18.453125" customWidth="1"/>
    <col min="4355" max="4355" width="75.90625" customWidth="1"/>
    <col min="4609" max="4609" width="36.36328125" customWidth="1"/>
    <col min="4610" max="4610" width="18.453125" customWidth="1"/>
    <col min="4611" max="4611" width="75.90625" customWidth="1"/>
    <col min="4865" max="4865" width="36.36328125" customWidth="1"/>
    <col min="4866" max="4866" width="18.453125" customWidth="1"/>
    <col min="4867" max="4867" width="75.90625" customWidth="1"/>
    <col min="5121" max="5121" width="36.36328125" customWidth="1"/>
    <col min="5122" max="5122" width="18.453125" customWidth="1"/>
    <col min="5123" max="5123" width="75.90625" customWidth="1"/>
    <col min="5377" max="5377" width="36.36328125" customWidth="1"/>
    <col min="5378" max="5378" width="18.453125" customWidth="1"/>
    <col min="5379" max="5379" width="75.90625" customWidth="1"/>
    <col min="5633" max="5633" width="36.36328125" customWidth="1"/>
    <col min="5634" max="5634" width="18.453125" customWidth="1"/>
    <col min="5635" max="5635" width="75.90625" customWidth="1"/>
    <col min="5889" max="5889" width="36.36328125" customWidth="1"/>
    <col min="5890" max="5890" width="18.453125" customWidth="1"/>
    <col min="5891" max="5891" width="75.90625" customWidth="1"/>
    <col min="6145" max="6145" width="36.36328125" customWidth="1"/>
    <col min="6146" max="6146" width="18.453125" customWidth="1"/>
    <col min="6147" max="6147" width="75.90625" customWidth="1"/>
    <col min="6401" max="6401" width="36.36328125" customWidth="1"/>
    <col min="6402" max="6402" width="18.453125" customWidth="1"/>
    <col min="6403" max="6403" width="75.90625" customWidth="1"/>
    <col min="6657" max="6657" width="36.36328125" customWidth="1"/>
    <col min="6658" max="6658" width="18.453125" customWidth="1"/>
    <col min="6659" max="6659" width="75.90625" customWidth="1"/>
    <col min="6913" max="6913" width="36.36328125" customWidth="1"/>
    <col min="6914" max="6914" width="18.453125" customWidth="1"/>
    <col min="6915" max="6915" width="75.90625" customWidth="1"/>
    <col min="7169" max="7169" width="36.36328125" customWidth="1"/>
    <col min="7170" max="7170" width="18.453125" customWidth="1"/>
    <col min="7171" max="7171" width="75.90625" customWidth="1"/>
    <col min="7425" max="7425" width="36.36328125" customWidth="1"/>
    <col min="7426" max="7426" width="18.453125" customWidth="1"/>
    <col min="7427" max="7427" width="75.90625" customWidth="1"/>
    <col min="7681" max="7681" width="36.36328125" customWidth="1"/>
    <col min="7682" max="7682" width="18.453125" customWidth="1"/>
    <col min="7683" max="7683" width="75.90625" customWidth="1"/>
    <col min="7937" max="7937" width="36.36328125" customWidth="1"/>
    <col min="7938" max="7938" width="18.453125" customWidth="1"/>
    <col min="7939" max="7939" width="75.90625" customWidth="1"/>
    <col min="8193" max="8193" width="36.36328125" customWidth="1"/>
    <col min="8194" max="8194" width="18.453125" customWidth="1"/>
    <col min="8195" max="8195" width="75.90625" customWidth="1"/>
    <col min="8449" max="8449" width="36.36328125" customWidth="1"/>
    <col min="8450" max="8450" width="18.453125" customWidth="1"/>
    <col min="8451" max="8451" width="75.90625" customWidth="1"/>
    <col min="8705" max="8705" width="36.36328125" customWidth="1"/>
    <col min="8706" max="8706" width="18.453125" customWidth="1"/>
    <col min="8707" max="8707" width="75.90625" customWidth="1"/>
    <col min="8961" max="8961" width="36.36328125" customWidth="1"/>
    <col min="8962" max="8962" width="18.453125" customWidth="1"/>
    <col min="8963" max="8963" width="75.90625" customWidth="1"/>
    <col min="9217" max="9217" width="36.36328125" customWidth="1"/>
    <col min="9218" max="9218" width="18.453125" customWidth="1"/>
    <col min="9219" max="9219" width="75.90625" customWidth="1"/>
    <col min="9473" max="9473" width="36.36328125" customWidth="1"/>
    <col min="9474" max="9474" width="18.453125" customWidth="1"/>
    <col min="9475" max="9475" width="75.90625" customWidth="1"/>
    <col min="9729" max="9729" width="36.36328125" customWidth="1"/>
    <col min="9730" max="9730" width="18.453125" customWidth="1"/>
    <col min="9731" max="9731" width="75.90625" customWidth="1"/>
    <col min="9985" max="9985" width="36.36328125" customWidth="1"/>
    <col min="9986" max="9986" width="18.453125" customWidth="1"/>
    <col min="9987" max="9987" width="75.90625" customWidth="1"/>
    <col min="10241" max="10241" width="36.36328125" customWidth="1"/>
    <col min="10242" max="10242" width="18.453125" customWidth="1"/>
    <col min="10243" max="10243" width="75.90625" customWidth="1"/>
    <col min="10497" max="10497" width="36.36328125" customWidth="1"/>
    <col min="10498" max="10498" width="18.453125" customWidth="1"/>
    <col min="10499" max="10499" width="75.90625" customWidth="1"/>
    <col min="10753" max="10753" width="36.36328125" customWidth="1"/>
    <col min="10754" max="10754" width="18.453125" customWidth="1"/>
    <col min="10755" max="10755" width="75.90625" customWidth="1"/>
    <col min="11009" max="11009" width="36.36328125" customWidth="1"/>
    <col min="11010" max="11010" width="18.453125" customWidth="1"/>
    <col min="11011" max="11011" width="75.90625" customWidth="1"/>
    <col min="11265" max="11265" width="36.36328125" customWidth="1"/>
    <col min="11266" max="11266" width="18.453125" customWidth="1"/>
    <col min="11267" max="11267" width="75.90625" customWidth="1"/>
    <col min="11521" max="11521" width="36.36328125" customWidth="1"/>
    <col min="11522" max="11522" width="18.453125" customWidth="1"/>
    <col min="11523" max="11523" width="75.90625" customWidth="1"/>
    <col min="11777" max="11777" width="36.36328125" customWidth="1"/>
    <col min="11778" max="11778" width="18.453125" customWidth="1"/>
    <col min="11779" max="11779" width="75.90625" customWidth="1"/>
    <col min="12033" max="12033" width="36.36328125" customWidth="1"/>
    <col min="12034" max="12034" width="18.453125" customWidth="1"/>
    <col min="12035" max="12035" width="75.90625" customWidth="1"/>
    <col min="12289" max="12289" width="36.36328125" customWidth="1"/>
    <col min="12290" max="12290" width="18.453125" customWidth="1"/>
    <col min="12291" max="12291" width="75.90625" customWidth="1"/>
    <col min="12545" max="12545" width="36.36328125" customWidth="1"/>
    <col min="12546" max="12546" width="18.453125" customWidth="1"/>
    <col min="12547" max="12547" width="75.90625" customWidth="1"/>
    <col min="12801" max="12801" width="36.36328125" customWidth="1"/>
    <col min="12802" max="12802" width="18.453125" customWidth="1"/>
    <col min="12803" max="12803" width="75.90625" customWidth="1"/>
    <col min="13057" max="13057" width="36.36328125" customWidth="1"/>
    <col min="13058" max="13058" width="18.453125" customWidth="1"/>
    <col min="13059" max="13059" width="75.90625" customWidth="1"/>
    <col min="13313" max="13313" width="36.36328125" customWidth="1"/>
    <col min="13314" max="13314" width="18.453125" customWidth="1"/>
    <col min="13315" max="13315" width="75.90625" customWidth="1"/>
    <col min="13569" max="13569" width="36.36328125" customWidth="1"/>
    <col min="13570" max="13570" width="18.453125" customWidth="1"/>
    <col min="13571" max="13571" width="75.90625" customWidth="1"/>
    <col min="13825" max="13825" width="36.36328125" customWidth="1"/>
    <col min="13826" max="13826" width="18.453125" customWidth="1"/>
    <col min="13827" max="13827" width="75.90625" customWidth="1"/>
    <col min="14081" max="14081" width="36.36328125" customWidth="1"/>
    <col min="14082" max="14082" width="18.453125" customWidth="1"/>
    <col min="14083" max="14083" width="75.90625" customWidth="1"/>
    <col min="14337" max="14337" width="36.36328125" customWidth="1"/>
    <col min="14338" max="14338" width="18.453125" customWidth="1"/>
    <col min="14339" max="14339" width="75.90625" customWidth="1"/>
    <col min="14593" max="14593" width="36.36328125" customWidth="1"/>
    <col min="14594" max="14594" width="18.453125" customWidth="1"/>
    <col min="14595" max="14595" width="75.90625" customWidth="1"/>
    <col min="14849" max="14849" width="36.36328125" customWidth="1"/>
    <col min="14850" max="14850" width="18.453125" customWidth="1"/>
    <col min="14851" max="14851" width="75.90625" customWidth="1"/>
    <col min="15105" max="15105" width="36.36328125" customWidth="1"/>
    <col min="15106" max="15106" width="18.453125" customWidth="1"/>
    <col min="15107" max="15107" width="75.90625" customWidth="1"/>
    <col min="15361" max="15361" width="36.36328125" customWidth="1"/>
    <col min="15362" max="15362" width="18.453125" customWidth="1"/>
    <col min="15363" max="15363" width="75.90625" customWidth="1"/>
    <col min="15617" max="15617" width="36.36328125" customWidth="1"/>
    <col min="15618" max="15618" width="18.453125" customWidth="1"/>
    <col min="15619" max="15619" width="75.90625" customWidth="1"/>
    <col min="15873" max="15873" width="36.36328125" customWidth="1"/>
    <col min="15874" max="15874" width="18.453125" customWidth="1"/>
    <col min="15875" max="15875" width="75.90625" customWidth="1"/>
    <col min="16129" max="16129" width="36.36328125" customWidth="1"/>
    <col min="16130" max="16130" width="18.453125" customWidth="1"/>
    <col min="16131" max="16131" width="75.90625" customWidth="1"/>
  </cols>
  <sheetData>
    <row r="1" spans="1:6" x14ac:dyDescent="0.35">
      <c r="A1" s="1" t="s">
        <v>589</v>
      </c>
    </row>
    <row r="2" spans="1:6" ht="18.75" customHeight="1" x14ac:dyDescent="0.35">
      <c r="A2" s="158" t="s">
        <v>94</v>
      </c>
      <c r="B2" s="158"/>
      <c r="C2" s="158"/>
      <c r="D2" s="158"/>
      <c r="E2" s="158"/>
      <c r="F2" s="158"/>
    </row>
    <row r="4" spans="1:6" x14ac:dyDescent="0.35">
      <c r="A4" s="159" t="s">
        <v>95</v>
      </c>
      <c r="B4" s="160" t="s">
        <v>96</v>
      </c>
      <c r="C4" s="159" t="s">
        <v>97</v>
      </c>
    </row>
    <row r="5" spans="1:6" x14ac:dyDescent="0.35">
      <c r="A5" s="159"/>
      <c r="B5" s="160" t="s">
        <v>51</v>
      </c>
      <c r="C5" s="159"/>
    </row>
    <row r="6" spans="1:6" x14ac:dyDescent="0.35">
      <c r="A6" s="161"/>
      <c r="B6" s="162" t="s">
        <v>57</v>
      </c>
      <c r="C6" s="161"/>
      <c r="D6" s="161"/>
      <c r="E6" s="161"/>
      <c r="F6" s="161"/>
    </row>
    <row r="7" spans="1:6" x14ac:dyDescent="0.35">
      <c r="A7" s="160" t="s">
        <v>98</v>
      </c>
      <c r="B7" t="s">
        <v>99</v>
      </c>
      <c r="C7" s="159" t="s">
        <v>100</v>
      </c>
    </row>
    <row r="8" spans="1:6" x14ac:dyDescent="0.35">
      <c r="B8" t="s">
        <v>101</v>
      </c>
      <c r="C8" s="159" t="s">
        <v>102</v>
      </c>
    </row>
    <row r="9" spans="1:6" x14ac:dyDescent="0.35">
      <c r="B9" t="s">
        <v>103</v>
      </c>
      <c r="C9" s="159" t="s">
        <v>104</v>
      </c>
    </row>
    <row r="10" spans="1:6" x14ac:dyDescent="0.35">
      <c r="B10" t="s">
        <v>105</v>
      </c>
      <c r="C10" s="159" t="s">
        <v>106</v>
      </c>
    </row>
    <row r="11" spans="1:6" x14ac:dyDescent="0.35">
      <c r="B11" t="s">
        <v>107</v>
      </c>
      <c r="C11" s="159" t="s">
        <v>108</v>
      </c>
    </row>
    <row r="12" spans="1:6" x14ac:dyDescent="0.35">
      <c r="B12" t="s">
        <v>109</v>
      </c>
      <c r="C12" s="159" t="s">
        <v>110</v>
      </c>
    </row>
    <row r="13" spans="1:6" x14ac:dyDescent="0.35">
      <c r="B13" t="s">
        <v>111</v>
      </c>
      <c r="C13" s="159" t="s">
        <v>112</v>
      </c>
    </row>
    <row r="14" spans="1:6" x14ac:dyDescent="0.35">
      <c r="B14" t="s">
        <v>113</v>
      </c>
      <c r="C14" s="159" t="s">
        <v>114</v>
      </c>
    </row>
    <row r="15" spans="1:6" x14ac:dyDescent="0.35">
      <c r="B15" t="s">
        <v>115</v>
      </c>
      <c r="C15" s="159" t="s">
        <v>116</v>
      </c>
    </row>
    <row r="16" spans="1:6" x14ac:dyDescent="0.35">
      <c r="B16" t="s">
        <v>117</v>
      </c>
      <c r="C16" s="159" t="s">
        <v>118</v>
      </c>
    </row>
    <row r="17" spans="1:3" x14ac:dyDescent="0.35">
      <c r="B17" t="s">
        <v>119</v>
      </c>
      <c r="C17" s="159" t="s">
        <v>120</v>
      </c>
    </row>
    <row r="18" spans="1:3" x14ac:dyDescent="0.35">
      <c r="B18" t="s">
        <v>121</v>
      </c>
      <c r="C18" s="159" t="s">
        <v>122</v>
      </c>
    </row>
    <row r="19" spans="1:3" x14ac:dyDescent="0.35">
      <c r="B19" t="s">
        <v>123</v>
      </c>
      <c r="C19" s="159" t="s">
        <v>124</v>
      </c>
    </row>
    <row r="21" spans="1:3" x14ac:dyDescent="0.35">
      <c r="A21" s="160" t="s">
        <v>125</v>
      </c>
      <c r="B21" t="s">
        <v>126</v>
      </c>
      <c r="C21" s="159" t="s">
        <v>127</v>
      </c>
    </row>
    <row r="22" spans="1:3" x14ac:dyDescent="0.35">
      <c r="B22" t="s">
        <v>128</v>
      </c>
      <c r="C22" s="159" t="s">
        <v>129</v>
      </c>
    </row>
    <row r="23" spans="1:3" x14ac:dyDescent="0.35">
      <c r="C23" s="159"/>
    </row>
    <row r="24" spans="1:3" x14ac:dyDescent="0.35">
      <c r="A24" s="160" t="s">
        <v>130</v>
      </c>
      <c r="B24" t="s">
        <v>131</v>
      </c>
      <c r="C24" s="159" t="s">
        <v>132</v>
      </c>
    </row>
    <row r="25" spans="1:3" x14ac:dyDescent="0.35">
      <c r="C25" s="163" t="s">
        <v>133</v>
      </c>
    </row>
    <row r="26" spans="1:3" x14ac:dyDescent="0.35">
      <c r="B26" t="s">
        <v>134</v>
      </c>
      <c r="C26" s="164" t="s">
        <v>135</v>
      </c>
    </row>
    <row r="27" spans="1:3" x14ac:dyDescent="0.35">
      <c r="B27" t="s">
        <v>136</v>
      </c>
      <c r="C27" s="164" t="s">
        <v>137</v>
      </c>
    </row>
    <row r="28" spans="1:3" x14ac:dyDescent="0.35">
      <c r="B28" t="s">
        <v>138</v>
      </c>
      <c r="C28" s="164" t="s">
        <v>139</v>
      </c>
    </row>
    <row r="29" spans="1:3" x14ac:dyDescent="0.35">
      <c r="B29" t="s">
        <v>140</v>
      </c>
      <c r="C29" s="164" t="s">
        <v>141</v>
      </c>
    </row>
    <row r="30" spans="1:3" x14ac:dyDescent="0.35">
      <c r="B30" t="s">
        <v>142</v>
      </c>
      <c r="C30" s="164" t="s">
        <v>143</v>
      </c>
    </row>
    <row r="31" spans="1:3" x14ac:dyDescent="0.35">
      <c r="B31" t="s">
        <v>144</v>
      </c>
      <c r="C31" s="164" t="s">
        <v>145</v>
      </c>
    </row>
    <row r="32" spans="1:3" x14ac:dyDescent="0.35">
      <c r="B32" t="s">
        <v>146</v>
      </c>
      <c r="C32" s="164" t="s">
        <v>147</v>
      </c>
    </row>
    <row r="33" spans="2:3" x14ac:dyDescent="0.35">
      <c r="B33" t="s">
        <v>148</v>
      </c>
      <c r="C33" s="164" t="s">
        <v>149</v>
      </c>
    </row>
    <row r="34" spans="2:3" x14ac:dyDescent="0.35">
      <c r="C34" s="165" t="s">
        <v>150</v>
      </c>
    </row>
    <row r="35" spans="2:3" x14ac:dyDescent="0.35">
      <c r="B35" t="s">
        <v>151</v>
      </c>
      <c r="C35" s="166" t="s">
        <v>152</v>
      </c>
    </row>
    <row r="36" spans="2:3" x14ac:dyDescent="0.35">
      <c r="B36" t="s">
        <v>153</v>
      </c>
      <c r="C36" s="166" t="s">
        <v>154</v>
      </c>
    </row>
    <row r="37" spans="2:3" x14ac:dyDescent="0.35">
      <c r="B37" t="s">
        <v>155</v>
      </c>
      <c r="C37" s="166" t="s">
        <v>156</v>
      </c>
    </row>
    <row r="38" spans="2:3" x14ac:dyDescent="0.35">
      <c r="B38" t="s">
        <v>157</v>
      </c>
      <c r="C38" s="166" t="s">
        <v>158</v>
      </c>
    </row>
    <row r="39" spans="2:3" x14ac:dyDescent="0.35">
      <c r="B39" t="s">
        <v>159</v>
      </c>
      <c r="C39" s="166" t="s">
        <v>160</v>
      </c>
    </row>
    <row r="40" spans="2:3" s="186" customFormat="1" x14ac:dyDescent="0.35">
      <c r="B40" s="186" t="s">
        <v>590</v>
      </c>
      <c r="C40" s="166" t="s">
        <v>591</v>
      </c>
    </row>
    <row r="41" spans="2:3" s="186" customFormat="1" x14ac:dyDescent="0.35">
      <c r="B41" s="186" t="s">
        <v>592</v>
      </c>
      <c r="C41" s="166" t="s">
        <v>593</v>
      </c>
    </row>
    <row r="42" spans="2:3" s="189" customFormat="1" x14ac:dyDescent="0.35">
      <c r="B42" s="189" t="s">
        <v>597</v>
      </c>
      <c r="C42" s="166" t="s">
        <v>602</v>
      </c>
    </row>
    <row r="43" spans="2:3" s="189" customFormat="1" x14ac:dyDescent="0.35">
      <c r="B43" s="189" t="s">
        <v>598</v>
      </c>
      <c r="C43" s="166" t="s">
        <v>603</v>
      </c>
    </row>
    <row r="44" spans="2:3" s="189" customFormat="1" x14ac:dyDescent="0.35">
      <c r="B44" s="189" t="s">
        <v>599</v>
      </c>
      <c r="C44" s="166" t="s">
        <v>604</v>
      </c>
    </row>
    <row r="45" spans="2:3" s="189" customFormat="1" x14ac:dyDescent="0.35">
      <c r="B45" s="189" t="s">
        <v>600</v>
      </c>
      <c r="C45" s="166" t="s">
        <v>605</v>
      </c>
    </row>
    <row r="46" spans="2:3" s="189" customFormat="1" x14ac:dyDescent="0.35">
      <c r="B46" s="189" t="s">
        <v>601</v>
      </c>
      <c r="C46" s="166" t="s">
        <v>606</v>
      </c>
    </row>
    <row r="47" spans="2:3" s="189" customFormat="1" x14ac:dyDescent="0.35">
      <c r="B47" s="189" t="s">
        <v>608</v>
      </c>
      <c r="C47" s="166" t="s">
        <v>607</v>
      </c>
    </row>
    <row r="48" spans="2:3" x14ac:dyDescent="0.35">
      <c r="B48" t="s">
        <v>161</v>
      </c>
      <c r="C48" s="159" t="s">
        <v>162</v>
      </c>
    </row>
    <row r="49" spans="1:3" x14ac:dyDescent="0.35">
      <c r="C49" s="159"/>
    </row>
    <row r="50" spans="1:3" x14ac:dyDescent="0.35">
      <c r="A50" s="160" t="s">
        <v>163</v>
      </c>
      <c r="B50" t="s">
        <v>164</v>
      </c>
      <c r="C50" s="159" t="s">
        <v>165</v>
      </c>
    </row>
    <row r="51" spans="1:3" x14ac:dyDescent="0.35">
      <c r="A51" s="160" t="s">
        <v>166</v>
      </c>
      <c r="B51" t="s">
        <v>167</v>
      </c>
      <c r="C51" s="159" t="s">
        <v>168</v>
      </c>
    </row>
    <row r="52" spans="1:3" x14ac:dyDescent="0.35">
      <c r="B52" t="s">
        <v>169</v>
      </c>
      <c r="C52" s="159" t="s">
        <v>170</v>
      </c>
    </row>
    <row r="53" spans="1:3" x14ac:dyDescent="0.35">
      <c r="B53" t="s">
        <v>171</v>
      </c>
      <c r="C53" s="159" t="s">
        <v>172</v>
      </c>
    </row>
    <row r="55" spans="1:3" x14ac:dyDescent="0.35">
      <c r="A55" s="160" t="s">
        <v>173</v>
      </c>
      <c r="B55" t="s">
        <v>174</v>
      </c>
      <c r="C55" s="159"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02"/>
  <sheetViews>
    <sheetView zoomScale="90" zoomScaleNormal="90" workbookViewId="0">
      <pane ySplit="6" topLeftCell="A7" activePane="bottomLeft" state="frozen"/>
      <selection pane="bottomLeft"/>
    </sheetView>
  </sheetViews>
  <sheetFormatPr defaultRowHeight="14.5" x14ac:dyDescent="0.35"/>
  <cols>
    <col min="1" max="1" width="46.36328125" customWidth="1"/>
    <col min="2" max="2" width="9.08984375" style="168" customWidth="1"/>
    <col min="257" max="257" width="46.36328125" customWidth="1"/>
    <col min="258" max="258" width="9.08984375" customWidth="1"/>
    <col min="513" max="513" width="46.36328125" customWidth="1"/>
    <col min="514" max="514" width="9.08984375" customWidth="1"/>
    <col min="769" max="769" width="46.36328125" customWidth="1"/>
    <col min="770" max="770" width="9.08984375" customWidth="1"/>
    <col min="1025" max="1025" width="46.36328125" customWidth="1"/>
    <col min="1026" max="1026" width="9.08984375" customWidth="1"/>
    <col min="1281" max="1281" width="46.36328125" customWidth="1"/>
    <col min="1282" max="1282" width="9.08984375" customWidth="1"/>
    <col min="1537" max="1537" width="46.36328125" customWidth="1"/>
    <col min="1538" max="1538" width="9.08984375" customWidth="1"/>
    <col min="1793" max="1793" width="46.36328125" customWidth="1"/>
    <col min="1794" max="1794" width="9.08984375" customWidth="1"/>
    <col min="2049" max="2049" width="46.36328125" customWidth="1"/>
    <col min="2050" max="2050" width="9.08984375" customWidth="1"/>
    <col min="2305" max="2305" width="46.36328125" customWidth="1"/>
    <col min="2306" max="2306" width="9.08984375" customWidth="1"/>
    <col min="2561" max="2561" width="46.36328125" customWidth="1"/>
    <col min="2562" max="2562" width="9.08984375" customWidth="1"/>
    <col min="2817" max="2817" width="46.36328125" customWidth="1"/>
    <col min="2818" max="2818" width="9.08984375" customWidth="1"/>
    <col min="3073" max="3073" width="46.36328125" customWidth="1"/>
    <col min="3074" max="3074" width="9.08984375" customWidth="1"/>
    <col min="3329" max="3329" width="46.36328125" customWidth="1"/>
    <col min="3330" max="3330" width="9.08984375" customWidth="1"/>
    <col min="3585" max="3585" width="46.36328125" customWidth="1"/>
    <col min="3586" max="3586" width="9.08984375" customWidth="1"/>
    <col min="3841" max="3841" width="46.36328125" customWidth="1"/>
    <col min="3842" max="3842" width="9.08984375" customWidth="1"/>
    <col min="4097" max="4097" width="46.36328125" customWidth="1"/>
    <col min="4098" max="4098" width="9.08984375" customWidth="1"/>
    <col min="4353" max="4353" width="46.36328125" customWidth="1"/>
    <col min="4354" max="4354" width="9.08984375" customWidth="1"/>
    <col min="4609" max="4609" width="46.36328125" customWidth="1"/>
    <col min="4610" max="4610" width="9.08984375" customWidth="1"/>
    <col min="4865" max="4865" width="46.36328125" customWidth="1"/>
    <col min="4866" max="4866" width="9.08984375" customWidth="1"/>
    <col min="5121" max="5121" width="46.36328125" customWidth="1"/>
    <col min="5122" max="5122" width="9.08984375" customWidth="1"/>
    <col min="5377" max="5377" width="46.36328125" customWidth="1"/>
    <col min="5378" max="5378" width="9.08984375" customWidth="1"/>
    <col min="5633" max="5633" width="46.36328125" customWidth="1"/>
    <col min="5634" max="5634" width="9.08984375" customWidth="1"/>
    <col min="5889" max="5889" width="46.36328125" customWidth="1"/>
    <col min="5890" max="5890" width="9.08984375" customWidth="1"/>
    <col min="6145" max="6145" width="46.36328125" customWidth="1"/>
    <col min="6146" max="6146" width="9.08984375" customWidth="1"/>
    <col min="6401" max="6401" width="46.36328125" customWidth="1"/>
    <col min="6402" max="6402" width="9.08984375" customWidth="1"/>
    <col min="6657" max="6657" width="46.36328125" customWidth="1"/>
    <col min="6658" max="6658" width="9.08984375" customWidth="1"/>
    <col min="6913" max="6913" width="46.36328125" customWidth="1"/>
    <col min="6914" max="6914" width="9.08984375" customWidth="1"/>
    <col min="7169" max="7169" width="46.36328125" customWidth="1"/>
    <col min="7170" max="7170" width="9.08984375" customWidth="1"/>
    <col min="7425" max="7425" width="46.36328125" customWidth="1"/>
    <col min="7426" max="7426" width="9.08984375" customWidth="1"/>
    <col min="7681" max="7681" width="46.36328125" customWidth="1"/>
    <col min="7682" max="7682" width="9.08984375" customWidth="1"/>
    <col min="7937" max="7937" width="46.36328125" customWidth="1"/>
    <col min="7938" max="7938" width="9.08984375" customWidth="1"/>
    <col min="8193" max="8193" width="46.36328125" customWidth="1"/>
    <col min="8194" max="8194" width="9.08984375" customWidth="1"/>
    <col min="8449" max="8449" width="46.36328125" customWidth="1"/>
    <col min="8450" max="8450" width="9.08984375" customWidth="1"/>
    <col min="8705" max="8705" width="46.36328125" customWidth="1"/>
    <col min="8706" max="8706" width="9.08984375" customWidth="1"/>
    <col min="8961" max="8961" width="46.36328125" customWidth="1"/>
    <col min="8962" max="8962" width="9.08984375" customWidth="1"/>
    <col min="9217" max="9217" width="46.36328125" customWidth="1"/>
    <col min="9218" max="9218" width="9.08984375" customWidth="1"/>
    <col min="9473" max="9473" width="46.36328125" customWidth="1"/>
    <col min="9474" max="9474" width="9.08984375" customWidth="1"/>
    <col min="9729" max="9729" width="46.36328125" customWidth="1"/>
    <col min="9730" max="9730" width="9.08984375" customWidth="1"/>
    <col min="9985" max="9985" width="46.36328125" customWidth="1"/>
    <col min="9986" max="9986" width="9.08984375" customWidth="1"/>
    <col min="10241" max="10241" width="46.36328125" customWidth="1"/>
    <col min="10242" max="10242" width="9.08984375" customWidth="1"/>
    <col min="10497" max="10497" width="46.36328125" customWidth="1"/>
    <col min="10498" max="10498" width="9.08984375" customWidth="1"/>
    <col min="10753" max="10753" width="46.36328125" customWidth="1"/>
    <col min="10754" max="10754" width="9.08984375" customWidth="1"/>
    <col min="11009" max="11009" width="46.36328125" customWidth="1"/>
    <col min="11010" max="11010" width="9.08984375" customWidth="1"/>
    <col min="11265" max="11265" width="46.36328125" customWidth="1"/>
    <col min="11266" max="11266" width="9.08984375" customWidth="1"/>
    <col min="11521" max="11521" width="46.36328125" customWidth="1"/>
    <col min="11522" max="11522" width="9.08984375" customWidth="1"/>
    <col min="11777" max="11777" width="46.36328125" customWidth="1"/>
    <col min="11778" max="11778" width="9.08984375" customWidth="1"/>
    <col min="12033" max="12033" width="46.36328125" customWidth="1"/>
    <col min="12034" max="12034" width="9.08984375" customWidth="1"/>
    <col min="12289" max="12289" width="46.36328125" customWidth="1"/>
    <col min="12290" max="12290" width="9.08984375" customWidth="1"/>
    <col min="12545" max="12545" width="46.36328125" customWidth="1"/>
    <col min="12546" max="12546" width="9.08984375" customWidth="1"/>
    <col min="12801" max="12801" width="46.36328125" customWidth="1"/>
    <col min="12802" max="12802" width="9.08984375" customWidth="1"/>
    <col min="13057" max="13057" width="46.36328125" customWidth="1"/>
    <col min="13058" max="13058" width="9.08984375" customWidth="1"/>
    <col min="13313" max="13313" width="46.36328125" customWidth="1"/>
    <col min="13314" max="13314" width="9.08984375" customWidth="1"/>
    <col min="13569" max="13569" width="46.36328125" customWidth="1"/>
    <col min="13570" max="13570" width="9.08984375" customWidth="1"/>
    <col min="13825" max="13825" width="46.36328125" customWidth="1"/>
    <col min="13826" max="13826" width="9.08984375" customWidth="1"/>
    <col min="14081" max="14081" width="46.36328125" customWidth="1"/>
    <col min="14082" max="14082" width="9.08984375" customWidth="1"/>
    <col min="14337" max="14337" width="46.36328125" customWidth="1"/>
    <col min="14338" max="14338" width="9.08984375" customWidth="1"/>
    <col min="14593" max="14593" width="46.36328125" customWidth="1"/>
    <col min="14594" max="14594" width="9.08984375" customWidth="1"/>
    <col min="14849" max="14849" width="46.36328125" customWidth="1"/>
    <col min="14850" max="14850" width="9.08984375" customWidth="1"/>
    <col min="15105" max="15105" width="46.36328125" customWidth="1"/>
    <col min="15106" max="15106" width="9.08984375" customWidth="1"/>
    <col min="15361" max="15361" width="46.36328125" customWidth="1"/>
    <col min="15362" max="15362" width="9.08984375" customWidth="1"/>
    <col min="15617" max="15617" width="46.36328125" customWidth="1"/>
    <col min="15618" max="15618" width="9.08984375" customWidth="1"/>
    <col min="15873" max="15873" width="46.36328125" customWidth="1"/>
    <col min="15874" max="15874" width="9.08984375" customWidth="1"/>
    <col min="16129" max="16129" width="46.36328125" customWidth="1"/>
    <col min="16130" max="16130" width="9.08984375" customWidth="1"/>
  </cols>
  <sheetData>
    <row r="1" spans="1:2" ht="18" x14ac:dyDescent="0.4">
      <c r="A1" s="167" t="s">
        <v>176</v>
      </c>
    </row>
    <row r="3" spans="1:2" x14ac:dyDescent="0.35">
      <c r="A3" s="160" t="s">
        <v>177</v>
      </c>
    </row>
    <row r="4" spans="1:2" x14ac:dyDescent="0.35">
      <c r="A4" s="169" t="s">
        <v>178</v>
      </c>
      <c r="B4" s="170" t="s">
        <v>179</v>
      </c>
    </row>
    <row r="6" spans="1:2" x14ac:dyDescent="0.35">
      <c r="A6" s="171" t="s">
        <v>180</v>
      </c>
      <c r="B6" s="172" t="s">
        <v>181</v>
      </c>
    </row>
    <row r="7" spans="1:2" x14ac:dyDescent="0.35">
      <c r="A7" t="s">
        <v>182</v>
      </c>
      <c r="B7" s="168" t="s">
        <v>183</v>
      </c>
    </row>
    <row r="8" spans="1:2" x14ac:dyDescent="0.35">
      <c r="A8" t="s">
        <v>184</v>
      </c>
      <c r="B8" s="168" t="s">
        <v>185</v>
      </c>
    </row>
    <row r="9" spans="1:2" x14ac:dyDescent="0.35">
      <c r="A9" t="s">
        <v>186</v>
      </c>
      <c r="B9" s="168" t="s">
        <v>187</v>
      </c>
    </row>
    <row r="10" spans="1:2" x14ac:dyDescent="0.35">
      <c r="A10" t="s">
        <v>188</v>
      </c>
      <c r="B10" s="168" t="s">
        <v>189</v>
      </c>
    </row>
    <row r="11" spans="1:2" x14ac:dyDescent="0.35">
      <c r="A11" t="s">
        <v>190</v>
      </c>
      <c r="B11" s="168" t="s">
        <v>191</v>
      </c>
    </row>
    <row r="12" spans="1:2" x14ac:dyDescent="0.35">
      <c r="A12" t="s">
        <v>192</v>
      </c>
      <c r="B12" s="168" t="s">
        <v>193</v>
      </c>
    </row>
    <row r="13" spans="1:2" x14ac:dyDescent="0.35">
      <c r="A13" t="s">
        <v>194</v>
      </c>
      <c r="B13" s="168" t="s">
        <v>195</v>
      </c>
    </row>
    <row r="14" spans="1:2" x14ac:dyDescent="0.35">
      <c r="A14" t="s">
        <v>196</v>
      </c>
      <c r="B14" s="168" t="s">
        <v>197</v>
      </c>
    </row>
    <row r="15" spans="1:2" x14ac:dyDescent="0.35">
      <c r="A15" t="s">
        <v>198</v>
      </c>
      <c r="B15" s="168" t="s">
        <v>199</v>
      </c>
    </row>
    <row r="16" spans="1:2" x14ac:dyDescent="0.35">
      <c r="A16" t="s">
        <v>200</v>
      </c>
      <c r="B16" s="168" t="s">
        <v>201</v>
      </c>
    </row>
    <row r="17" spans="1:2" x14ac:dyDescent="0.35">
      <c r="A17" t="s">
        <v>202</v>
      </c>
      <c r="B17" s="168" t="s">
        <v>203</v>
      </c>
    </row>
    <row r="18" spans="1:2" x14ac:dyDescent="0.35">
      <c r="A18" t="s">
        <v>204</v>
      </c>
      <c r="B18" s="168" t="s">
        <v>205</v>
      </c>
    </row>
    <row r="19" spans="1:2" x14ac:dyDescent="0.35">
      <c r="A19" t="s">
        <v>206</v>
      </c>
      <c r="B19" s="168" t="s">
        <v>207</v>
      </c>
    </row>
    <row r="20" spans="1:2" x14ac:dyDescent="0.35">
      <c r="A20" t="s">
        <v>208</v>
      </c>
      <c r="B20" s="168" t="s">
        <v>209</v>
      </c>
    </row>
    <row r="21" spans="1:2" x14ac:dyDescent="0.35">
      <c r="A21" t="s">
        <v>210</v>
      </c>
      <c r="B21" s="168" t="s">
        <v>211</v>
      </c>
    </row>
    <row r="22" spans="1:2" x14ac:dyDescent="0.35">
      <c r="A22" t="s">
        <v>212</v>
      </c>
      <c r="B22" s="168" t="s">
        <v>213</v>
      </c>
    </row>
    <row r="23" spans="1:2" x14ac:dyDescent="0.35">
      <c r="A23" t="s">
        <v>214</v>
      </c>
      <c r="B23" s="168" t="s">
        <v>215</v>
      </c>
    </row>
    <row r="24" spans="1:2" x14ac:dyDescent="0.35">
      <c r="A24" t="s">
        <v>216</v>
      </c>
      <c r="B24" s="168" t="s">
        <v>217</v>
      </c>
    </row>
    <row r="25" spans="1:2" x14ac:dyDescent="0.35">
      <c r="A25" t="s">
        <v>218</v>
      </c>
      <c r="B25" s="168" t="s">
        <v>219</v>
      </c>
    </row>
    <row r="26" spans="1:2" x14ac:dyDescent="0.35">
      <c r="A26" t="s">
        <v>220</v>
      </c>
      <c r="B26" s="168" t="s">
        <v>221</v>
      </c>
    </row>
    <row r="27" spans="1:2" x14ac:dyDescent="0.35">
      <c r="A27" t="s">
        <v>222</v>
      </c>
      <c r="B27" s="168" t="s">
        <v>223</v>
      </c>
    </row>
    <row r="28" spans="1:2" x14ac:dyDescent="0.35">
      <c r="A28" t="s">
        <v>224</v>
      </c>
      <c r="B28" s="168" t="s">
        <v>225</v>
      </c>
    </row>
    <row r="29" spans="1:2" x14ac:dyDescent="0.35">
      <c r="A29" t="s">
        <v>226</v>
      </c>
      <c r="B29" s="168" t="s">
        <v>227</v>
      </c>
    </row>
    <row r="30" spans="1:2" x14ac:dyDescent="0.35">
      <c r="A30" t="s">
        <v>228</v>
      </c>
      <c r="B30" s="168" t="s">
        <v>229</v>
      </c>
    </row>
    <row r="31" spans="1:2" x14ac:dyDescent="0.35">
      <c r="A31" t="s">
        <v>230</v>
      </c>
    </row>
    <row r="32" spans="1:2" x14ac:dyDescent="0.35">
      <c r="A32" t="s">
        <v>231</v>
      </c>
      <c r="B32" s="168" t="s">
        <v>232</v>
      </c>
    </row>
    <row r="33" spans="1:2" x14ac:dyDescent="0.35">
      <c r="A33" t="s">
        <v>233</v>
      </c>
      <c r="B33" s="168" t="s">
        <v>234</v>
      </c>
    </row>
    <row r="34" spans="1:2" x14ac:dyDescent="0.35">
      <c r="A34" t="s">
        <v>235</v>
      </c>
      <c r="B34" s="168" t="s">
        <v>236</v>
      </c>
    </row>
    <row r="35" spans="1:2" x14ac:dyDescent="0.35">
      <c r="A35" t="s">
        <v>237</v>
      </c>
      <c r="B35" s="168" t="s">
        <v>238</v>
      </c>
    </row>
    <row r="36" spans="1:2" x14ac:dyDescent="0.35">
      <c r="A36" t="s">
        <v>239</v>
      </c>
      <c r="B36" s="168" t="s">
        <v>240</v>
      </c>
    </row>
    <row r="37" spans="1:2" x14ac:dyDescent="0.35">
      <c r="A37" t="s">
        <v>241</v>
      </c>
      <c r="B37" s="168" t="s">
        <v>242</v>
      </c>
    </row>
    <row r="38" spans="1:2" x14ac:dyDescent="0.35">
      <c r="A38" t="s">
        <v>243</v>
      </c>
      <c r="B38" s="168" t="s">
        <v>244</v>
      </c>
    </row>
    <row r="39" spans="1:2" x14ac:dyDescent="0.35">
      <c r="A39" t="s">
        <v>245</v>
      </c>
      <c r="B39" s="168" t="s">
        <v>246</v>
      </c>
    </row>
    <row r="40" spans="1:2" x14ac:dyDescent="0.35">
      <c r="A40" t="s">
        <v>247</v>
      </c>
      <c r="B40" s="168" t="s">
        <v>248</v>
      </c>
    </row>
    <row r="41" spans="1:2" x14ac:dyDescent="0.35">
      <c r="A41" t="s">
        <v>249</v>
      </c>
      <c r="B41" s="168" t="s">
        <v>250</v>
      </c>
    </row>
    <row r="42" spans="1:2" x14ac:dyDescent="0.35">
      <c r="A42" t="s">
        <v>251</v>
      </c>
      <c r="B42" s="168" t="s">
        <v>252</v>
      </c>
    </row>
    <row r="43" spans="1:2" x14ac:dyDescent="0.35">
      <c r="A43" t="s">
        <v>253</v>
      </c>
      <c r="B43" s="168" t="s">
        <v>254</v>
      </c>
    </row>
    <row r="44" spans="1:2" x14ac:dyDescent="0.35">
      <c r="A44" t="s">
        <v>255</v>
      </c>
      <c r="B44" s="168" t="s">
        <v>256</v>
      </c>
    </row>
    <row r="45" spans="1:2" x14ac:dyDescent="0.35">
      <c r="A45" t="s">
        <v>257</v>
      </c>
      <c r="B45" s="168" t="s">
        <v>258</v>
      </c>
    </row>
    <row r="46" spans="1:2" x14ac:dyDescent="0.35">
      <c r="A46" t="s">
        <v>259</v>
      </c>
      <c r="B46" s="168" t="s">
        <v>260</v>
      </c>
    </row>
    <row r="47" spans="1:2" x14ac:dyDescent="0.35">
      <c r="A47" t="s">
        <v>261</v>
      </c>
      <c r="B47" s="168" t="s">
        <v>262</v>
      </c>
    </row>
    <row r="48" spans="1:2" x14ac:dyDescent="0.35">
      <c r="A48" t="s">
        <v>263</v>
      </c>
      <c r="B48" s="168" t="s">
        <v>264</v>
      </c>
    </row>
    <row r="49" spans="1:2" x14ac:dyDescent="0.35">
      <c r="A49" t="s">
        <v>265</v>
      </c>
      <c r="B49" s="168" t="s">
        <v>266</v>
      </c>
    </row>
    <row r="50" spans="1:2" x14ac:dyDescent="0.35">
      <c r="A50" t="s">
        <v>267</v>
      </c>
      <c r="B50" s="168" t="s">
        <v>268</v>
      </c>
    </row>
    <row r="51" spans="1:2" x14ac:dyDescent="0.35">
      <c r="A51" t="s">
        <v>269</v>
      </c>
      <c r="B51" s="168" t="s">
        <v>270</v>
      </c>
    </row>
    <row r="52" spans="1:2" x14ac:dyDescent="0.35">
      <c r="A52" t="s">
        <v>271</v>
      </c>
      <c r="B52" s="168" t="s">
        <v>272</v>
      </c>
    </row>
    <row r="53" spans="1:2" x14ac:dyDescent="0.35">
      <c r="A53" t="s">
        <v>273</v>
      </c>
      <c r="B53" s="168" t="s">
        <v>274</v>
      </c>
    </row>
    <row r="54" spans="1:2" x14ac:dyDescent="0.35">
      <c r="A54" t="s">
        <v>275</v>
      </c>
      <c r="B54" s="168" t="s">
        <v>276</v>
      </c>
    </row>
    <row r="55" spans="1:2" x14ac:dyDescent="0.35">
      <c r="A55" t="s">
        <v>277</v>
      </c>
      <c r="B55" s="168" t="s">
        <v>278</v>
      </c>
    </row>
    <row r="56" spans="1:2" x14ac:dyDescent="0.35">
      <c r="A56" t="s">
        <v>279</v>
      </c>
      <c r="B56" s="168" t="s">
        <v>280</v>
      </c>
    </row>
    <row r="57" spans="1:2" x14ac:dyDescent="0.35">
      <c r="A57" t="s">
        <v>281</v>
      </c>
      <c r="B57" s="168" t="s">
        <v>282</v>
      </c>
    </row>
    <row r="58" spans="1:2" x14ac:dyDescent="0.35">
      <c r="A58" t="s">
        <v>283</v>
      </c>
      <c r="B58" s="168" t="s">
        <v>284</v>
      </c>
    </row>
    <row r="59" spans="1:2" x14ac:dyDescent="0.35">
      <c r="A59" t="s">
        <v>285</v>
      </c>
      <c r="B59" s="168" t="s">
        <v>286</v>
      </c>
    </row>
    <row r="60" spans="1:2" x14ac:dyDescent="0.35">
      <c r="A60" t="s">
        <v>287</v>
      </c>
      <c r="B60" s="168" t="s">
        <v>288</v>
      </c>
    </row>
    <row r="61" spans="1:2" x14ac:dyDescent="0.35">
      <c r="A61" t="s">
        <v>289</v>
      </c>
      <c r="B61" s="168" t="s">
        <v>290</v>
      </c>
    </row>
    <row r="62" spans="1:2" x14ac:dyDescent="0.35">
      <c r="A62" t="s">
        <v>291</v>
      </c>
      <c r="B62" s="168" t="s">
        <v>292</v>
      </c>
    </row>
    <row r="63" spans="1:2" x14ac:dyDescent="0.35">
      <c r="A63" t="s">
        <v>293</v>
      </c>
      <c r="B63" s="168" t="s">
        <v>294</v>
      </c>
    </row>
    <row r="64" spans="1:2" x14ac:dyDescent="0.35">
      <c r="A64" t="s">
        <v>295</v>
      </c>
      <c r="B64" s="168" t="s">
        <v>296</v>
      </c>
    </row>
    <row r="65" spans="1:2" x14ac:dyDescent="0.35">
      <c r="A65" t="s">
        <v>297</v>
      </c>
      <c r="B65" s="168" t="s">
        <v>298</v>
      </c>
    </row>
    <row r="66" spans="1:2" x14ac:dyDescent="0.35">
      <c r="A66" t="s">
        <v>299</v>
      </c>
      <c r="B66" s="168" t="s">
        <v>300</v>
      </c>
    </row>
    <row r="67" spans="1:2" x14ac:dyDescent="0.35">
      <c r="A67" t="s">
        <v>301</v>
      </c>
      <c r="B67" s="168" t="s">
        <v>302</v>
      </c>
    </row>
    <row r="68" spans="1:2" x14ac:dyDescent="0.35">
      <c r="A68" t="s">
        <v>303</v>
      </c>
      <c r="B68" s="168" t="s">
        <v>304</v>
      </c>
    </row>
    <row r="69" spans="1:2" x14ac:dyDescent="0.35">
      <c r="A69" t="s">
        <v>305</v>
      </c>
      <c r="B69" s="168" t="s">
        <v>306</v>
      </c>
    </row>
    <row r="70" spans="1:2" x14ac:dyDescent="0.35">
      <c r="A70" t="s">
        <v>307</v>
      </c>
      <c r="B70" s="168" t="s">
        <v>308</v>
      </c>
    </row>
    <row r="71" spans="1:2" x14ac:dyDescent="0.35">
      <c r="A71" t="s">
        <v>309</v>
      </c>
      <c r="B71" s="168" t="s">
        <v>310</v>
      </c>
    </row>
    <row r="72" spans="1:2" x14ac:dyDescent="0.35">
      <c r="A72" t="s">
        <v>311</v>
      </c>
      <c r="B72" s="168" t="s">
        <v>312</v>
      </c>
    </row>
    <row r="73" spans="1:2" x14ac:dyDescent="0.35">
      <c r="A73" t="s">
        <v>313</v>
      </c>
      <c r="B73" s="168" t="s">
        <v>314</v>
      </c>
    </row>
    <row r="74" spans="1:2" x14ac:dyDescent="0.35">
      <c r="A74" t="s">
        <v>315</v>
      </c>
      <c r="B74" s="168" t="s">
        <v>316</v>
      </c>
    </row>
    <row r="75" spans="1:2" x14ac:dyDescent="0.35">
      <c r="A75" t="s">
        <v>317</v>
      </c>
      <c r="B75" s="168" t="s">
        <v>318</v>
      </c>
    </row>
    <row r="76" spans="1:2" x14ac:dyDescent="0.35">
      <c r="A76" t="s">
        <v>319</v>
      </c>
      <c r="B76" s="168" t="s">
        <v>320</v>
      </c>
    </row>
    <row r="77" spans="1:2" x14ac:dyDescent="0.35">
      <c r="A77" t="s">
        <v>321</v>
      </c>
      <c r="B77" s="168" t="s">
        <v>322</v>
      </c>
    </row>
    <row r="78" spans="1:2" x14ac:dyDescent="0.35">
      <c r="A78" t="s">
        <v>323</v>
      </c>
      <c r="B78" s="168" t="s">
        <v>324</v>
      </c>
    </row>
    <row r="79" spans="1:2" x14ac:dyDescent="0.35">
      <c r="A79" t="s">
        <v>325</v>
      </c>
      <c r="B79" s="168" t="s">
        <v>326</v>
      </c>
    </row>
    <row r="80" spans="1:2" x14ac:dyDescent="0.35">
      <c r="A80" t="s">
        <v>327</v>
      </c>
      <c r="B80" s="168" t="s">
        <v>328</v>
      </c>
    </row>
    <row r="81" spans="1:2" x14ac:dyDescent="0.35">
      <c r="A81" t="s">
        <v>329</v>
      </c>
      <c r="B81" s="168" t="s">
        <v>330</v>
      </c>
    </row>
    <row r="82" spans="1:2" x14ac:dyDescent="0.35">
      <c r="A82" t="s">
        <v>331</v>
      </c>
      <c r="B82" s="168" t="s">
        <v>332</v>
      </c>
    </row>
    <row r="83" spans="1:2" x14ac:dyDescent="0.35">
      <c r="A83" t="s">
        <v>333</v>
      </c>
      <c r="B83" s="168" t="s">
        <v>334</v>
      </c>
    </row>
    <row r="84" spans="1:2" x14ac:dyDescent="0.35">
      <c r="A84" t="s">
        <v>335</v>
      </c>
      <c r="B84" s="168" t="s">
        <v>336</v>
      </c>
    </row>
    <row r="85" spans="1:2" x14ac:dyDescent="0.35">
      <c r="A85" t="s">
        <v>337</v>
      </c>
      <c r="B85" s="168" t="s">
        <v>338</v>
      </c>
    </row>
    <row r="86" spans="1:2" x14ac:dyDescent="0.35">
      <c r="A86" t="s">
        <v>339</v>
      </c>
      <c r="B86" s="168" t="s">
        <v>340</v>
      </c>
    </row>
    <row r="87" spans="1:2" x14ac:dyDescent="0.35">
      <c r="A87" t="s">
        <v>341</v>
      </c>
      <c r="B87" s="168" t="s">
        <v>342</v>
      </c>
    </row>
    <row r="88" spans="1:2" x14ac:dyDescent="0.35">
      <c r="A88" t="s">
        <v>343</v>
      </c>
      <c r="B88" s="168" t="s">
        <v>344</v>
      </c>
    </row>
    <row r="89" spans="1:2" x14ac:dyDescent="0.35">
      <c r="A89" t="s">
        <v>345</v>
      </c>
      <c r="B89" s="168" t="s">
        <v>346</v>
      </c>
    </row>
    <row r="90" spans="1:2" x14ac:dyDescent="0.35">
      <c r="A90" t="s">
        <v>347</v>
      </c>
      <c r="B90" s="168" t="s">
        <v>348</v>
      </c>
    </row>
    <row r="91" spans="1:2" x14ac:dyDescent="0.35">
      <c r="A91" t="s">
        <v>349</v>
      </c>
      <c r="B91" s="168" t="s">
        <v>350</v>
      </c>
    </row>
    <row r="92" spans="1:2" x14ac:dyDescent="0.35">
      <c r="A92" t="s">
        <v>351</v>
      </c>
      <c r="B92" s="168" t="s">
        <v>352</v>
      </c>
    </row>
    <row r="93" spans="1:2" x14ac:dyDescent="0.35">
      <c r="A93" t="s">
        <v>353</v>
      </c>
      <c r="B93" s="168" t="s">
        <v>354</v>
      </c>
    </row>
    <row r="94" spans="1:2" x14ac:dyDescent="0.35">
      <c r="A94" t="s">
        <v>355</v>
      </c>
      <c r="B94" s="168" t="s">
        <v>356</v>
      </c>
    </row>
    <row r="95" spans="1:2" x14ac:dyDescent="0.35">
      <c r="A95" t="s">
        <v>357</v>
      </c>
      <c r="B95" s="168" t="s">
        <v>358</v>
      </c>
    </row>
    <row r="96" spans="1:2" x14ac:dyDescent="0.35">
      <c r="A96" t="s">
        <v>359</v>
      </c>
      <c r="B96" s="168" t="s">
        <v>360</v>
      </c>
    </row>
    <row r="97" spans="1:2" x14ac:dyDescent="0.35">
      <c r="A97" t="s">
        <v>361</v>
      </c>
      <c r="B97" s="168" t="s">
        <v>362</v>
      </c>
    </row>
    <row r="98" spans="1:2" x14ac:dyDescent="0.35">
      <c r="A98" t="s">
        <v>363</v>
      </c>
      <c r="B98" s="168" t="s">
        <v>364</v>
      </c>
    </row>
    <row r="99" spans="1:2" x14ac:dyDescent="0.35">
      <c r="A99" t="s">
        <v>365</v>
      </c>
      <c r="B99" s="168" t="s">
        <v>366</v>
      </c>
    </row>
    <row r="100" spans="1:2" x14ac:dyDescent="0.35">
      <c r="A100" t="s">
        <v>367</v>
      </c>
      <c r="B100" s="168" t="s">
        <v>368</v>
      </c>
    </row>
    <row r="101" spans="1:2" x14ac:dyDescent="0.35">
      <c r="A101" t="s">
        <v>369</v>
      </c>
      <c r="B101" s="168" t="s">
        <v>370</v>
      </c>
    </row>
    <row r="102" spans="1:2" x14ac:dyDescent="0.35">
      <c r="A102" t="s">
        <v>371</v>
      </c>
      <c r="B102" s="168" t="s">
        <v>372</v>
      </c>
    </row>
    <row r="103" spans="1:2" x14ac:dyDescent="0.35">
      <c r="A103" t="s">
        <v>373</v>
      </c>
      <c r="B103" s="168" t="s">
        <v>374</v>
      </c>
    </row>
    <row r="104" spans="1:2" x14ac:dyDescent="0.35">
      <c r="A104" t="s">
        <v>375</v>
      </c>
      <c r="B104" s="168" t="s">
        <v>376</v>
      </c>
    </row>
    <row r="105" spans="1:2" x14ac:dyDescent="0.35">
      <c r="A105" t="s">
        <v>377</v>
      </c>
      <c r="B105" s="168" t="s">
        <v>378</v>
      </c>
    </row>
    <row r="106" spans="1:2" x14ac:dyDescent="0.35">
      <c r="A106" t="s">
        <v>379</v>
      </c>
      <c r="B106" s="168" t="s">
        <v>380</v>
      </c>
    </row>
    <row r="107" spans="1:2" x14ac:dyDescent="0.35">
      <c r="A107" t="s">
        <v>381</v>
      </c>
      <c r="B107" s="168" t="s">
        <v>382</v>
      </c>
    </row>
    <row r="108" spans="1:2" x14ac:dyDescent="0.35">
      <c r="A108" t="s">
        <v>383</v>
      </c>
      <c r="B108" s="168" t="s">
        <v>384</v>
      </c>
    </row>
    <row r="109" spans="1:2" x14ac:dyDescent="0.35">
      <c r="A109" t="s">
        <v>385</v>
      </c>
      <c r="B109" s="168" t="s">
        <v>386</v>
      </c>
    </row>
    <row r="110" spans="1:2" x14ac:dyDescent="0.35">
      <c r="A110" t="s">
        <v>387</v>
      </c>
      <c r="B110" s="168" t="s">
        <v>388</v>
      </c>
    </row>
    <row r="111" spans="1:2" x14ac:dyDescent="0.35">
      <c r="A111" t="s">
        <v>389</v>
      </c>
      <c r="B111" s="168" t="s">
        <v>390</v>
      </c>
    </row>
    <row r="112" spans="1:2" x14ac:dyDescent="0.35">
      <c r="A112" t="s">
        <v>391</v>
      </c>
      <c r="B112" s="168" t="s">
        <v>392</v>
      </c>
    </row>
    <row r="113" spans="1:2" x14ac:dyDescent="0.35">
      <c r="A113" t="s">
        <v>393</v>
      </c>
      <c r="B113" s="168" t="s">
        <v>394</v>
      </c>
    </row>
    <row r="114" spans="1:2" x14ac:dyDescent="0.35">
      <c r="A114" t="s">
        <v>395</v>
      </c>
      <c r="B114" s="168" t="s">
        <v>396</v>
      </c>
    </row>
    <row r="115" spans="1:2" x14ac:dyDescent="0.35">
      <c r="A115" t="s">
        <v>397</v>
      </c>
      <c r="B115" s="168" t="s">
        <v>398</v>
      </c>
    </row>
    <row r="116" spans="1:2" x14ac:dyDescent="0.35">
      <c r="A116" t="s">
        <v>399</v>
      </c>
      <c r="B116" s="168" t="s">
        <v>400</v>
      </c>
    </row>
    <row r="117" spans="1:2" x14ac:dyDescent="0.35">
      <c r="A117" t="s">
        <v>401</v>
      </c>
      <c r="B117" s="168" t="s">
        <v>402</v>
      </c>
    </row>
    <row r="118" spans="1:2" x14ac:dyDescent="0.35">
      <c r="A118" t="s">
        <v>403</v>
      </c>
      <c r="B118" s="168" t="s">
        <v>404</v>
      </c>
    </row>
    <row r="119" spans="1:2" x14ac:dyDescent="0.35">
      <c r="A119" t="s">
        <v>405</v>
      </c>
      <c r="B119" s="168" t="s">
        <v>406</v>
      </c>
    </row>
    <row r="120" spans="1:2" x14ac:dyDescent="0.35">
      <c r="A120" t="s">
        <v>407</v>
      </c>
      <c r="B120" s="168" t="s">
        <v>408</v>
      </c>
    </row>
    <row r="121" spans="1:2" x14ac:dyDescent="0.35">
      <c r="A121" t="s">
        <v>409</v>
      </c>
      <c r="B121" s="168" t="s">
        <v>410</v>
      </c>
    </row>
    <row r="122" spans="1:2" x14ac:dyDescent="0.35">
      <c r="A122" t="s">
        <v>411</v>
      </c>
      <c r="B122" s="168" t="s">
        <v>412</v>
      </c>
    </row>
    <row r="123" spans="1:2" x14ac:dyDescent="0.35">
      <c r="A123" t="s">
        <v>413</v>
      </c>
      <c r="B123" s="168" t="s">
        <v>414</v>
      </c>
    </row>
    <row r="124" spans="1:2" x14ac:dyDescent="0.35">
      <c r="A124" t="s">
        <v>415</v>
      </c>
      <c r="B124" s="168" t="s">
        <v>416</v>
      </c>
    </row>
    <row r="125" spans="1:2" x14ac:dyDescent="0.35">
      <c r="A125" t="s">
        <v>417</v>
      </c>
      <c r="B125" s="168" t="s">
        <v>418</v>
      </c>
    </row>
    <row r="126" spans="1:2" x14ac:dyDescent="0.35">
      <c r="A126" t="s">
        <v>419</v>
      </c>
      <c r="B126" s="168" t="s">
        <v>420</v>
      </c>
    </row>
    <row r="127" spans="1:2" x14ac:dyDescent="0.35">
      <c r="A127" t="s">
        <v>421</v>
      </c>
      <c r="B127" s="168" t="s">
        <v>422</v>
      </c>
    </row>
    <row r="128" spans="1:2" x14ac:dyDescent="0.35">
      <c r="A128" t="s">
        <v>423</v>
      </c>
      <c r="B128" s="168" t="s">
        <v>424</v>
      </c>
    </row>
    <row r="129" spans="1:2" x14ac:dyDescent="0.35">
      <c r="A129" t="s">
        <v>425</v>
      </c>
      <c r="B129" s="168" t="s">
        <v>426</v>
      </c>
    </row>
    <row r="130" spans="1:2" x14ac:dyDescent="0.35">
      <c r="A130" t="s">
        <v>427</v>
      </c>
      <c r="B130" s="168" t="s">
        <v>428</v>
      </c>
    </row>
    <row r="131" spans="1:2" x14ac:dyDescent="0.35">
      <c r="A131" t="s">
        <v>429</v>
      </c>
      <c r="B131" s="168" t="s">
        <v>430</v>
      </c>
    </row>
    <row r="132" spans="1:2" x14ac:dyDescent="0.35">
      <c r="A132" t="s">
        <v>431</v>
      </c>
      <c r="B132" s="168" t="s">
        <v>432</v>
      </c>
    </row>
    <row r="133" spans="1:2" x14ac:dyDescent="0.35">
      <c r="A133" t="s">
        <v>433</v>
      </c>
      <c r="B133" s="168" t="s">
        <v>434</v>
      </c>
    </row>
    <row r="134" spans="1:2" x14ac:dyDescent="0.35">
      <c r="A134" t="s">
        <v>435</v>
      </c>
      <c r="B134" s="168" t="s">
        <v>436</v>
      </c>
    </row>
    <row r="135" spans="1:2" x14ac:dyDescent="0.35">
      <c r="A135" t="s">
        <v>437</v>
      </c>
      <c r="B135" s="168" t="s">
        <v>438</v>
      </c>
    </row>
    <row r="136" spans="1:2" x14ac:dyDescent="0.35">
      <c r="A136" t="s">
        <v>439</v>
      </c>
      <c r="B136" s="168" t="s">
        <v>440</v>
      </c>
    </row>
    <row r="137" spans="1:2" x14ac:dyDescent="0.35">
      <c r="A137" t="s">
        <v>441</v>
      </c>
      <c r="B137" s="168" t="s">
        <v>442</v>
      </c>
    </row>
    <row r="138" spans="1:2" x14ac:dyDescent="0.35">
      <c r="A138" t="s">
        <v>443</v>
      </c>
      <c r="B138" s="168" t="s">
        <v>444</v>
      </c>
    </row>
    <row r="139" spans="1:2" x14ac:dyDescent="0.35">
      <c r="A139" t="s">
        <v>445</v>
      </c>
      <c r="B139" s="168" t="s">
        <v>446</v>
      </c>
    </row>
    <row r="140" spans="1:2" x14ac:dyDescent="0.35">
      <c r="A140" t="s">
        <v>447</v>
      </c>
      <c r="B140" s="168" t="s">
        <v>448</v>
      </c>
    </row>
    <row r="141" spans="1:2" x14ac:dyDescent="0.35">
      <c r="A141" t="s">
        <v>449</v>
      </c>
      <c r="B141" s="168" t="s">
        <v>450</v>
      </c>
    </row>
    <row r="142" spans="1:2" x14ac:dyDescent="0.35">
      <c r="A142" t="s">
        <v>451</v>
      </c>
      <c r="B142" s="168" t="s">
        <v>452</v>
      </c>
    </row>
    <row r="143" spans="1:2" x14ac:dyDescent="0.35">
      <c r="A143" t="s">
        <v>453</v>
      </c>
      <c r="B143" s="168" t="s">
        <v>454</v>
      </c>
    </row>
    <row r="144" spans="1:2" x14ac:dyDescent="0.35">
      <c r="A144" t="s">
        <v>455</v>
      </c>
      <c r="B144" s="168" t="s">
        <v>456</v>
      </c>
    </row>
    <row r="145" spans="1:2" x14ac:dyDescent="0.35">
      <c r="A145" t="s">
        <v>457</v>
      </c>
      <c r="B145" s="168" t="s">
        <v>458</v>
      </c>
    </row>
    <row r="146" spans="1:2" x14ac:dyDescent="0.35">
      <c r="A146" t="s">
        <v>459</v>
      </c>
      <c r="B146" s="168" t="s">
        <v>460</v>
      </c>
    </row>
    <row r="147" spans="1:2" x14ac:dyDescent="0.35">
      <c r="A147" t="s">
        <v>461</v>
      </c>
      <c r="B147" s="168" t="s">
        <v>462</v>
      </c>
    </row>
    <row r="148" spans="1:2" x14ac:dyDescent="0.35">
      <c r="A148" t="s">
        <v>463</v>
      </c>
      <c r="B148" s="168" t="s">
        <v>464</v>
      </c>
    </row>
    <row r="149" spans="1:2" x14ac:dyDescent="0.35">
      <c r="A149" t="s">
        <v>465</v>
      </c>
      <c r="B149" s="168" t="s">
        <v>466</v>
      </c>
    </row>
    <row r="150" spans="1:2" x14ac:dyDescent="0.35">
      <c r="A150" t="s">
        <v>467</v>
      </c>
      <c r="B150" s="168" t="s">
        <v>468</v>
      </c>
    </row>
    <row r="151" spans="1:2" x14ac:dyDescent="0.35">
      <c r="A151" t="s">
        <v>469</v>
      </c>
      <c r="B151" s="168" t="s">
        <v>470</v>
      </c>
    </row>
    <row r="152" spans="1:2" x14ac:dyDescent="0.35">
      <c r="A152" t="s">
        <v>471</v>
      </c>
      <c r="B152" s="168" t="s">
        <v>472</v>
      </c>
    </row>
    <row r="153" spans="1:2" x14ac:dyDescent="0.35">
      <c r="A153" t="s">
        <v>473</v>
      </c>
      <c r="B153" s="168" t="s">
        <v>474</v>
      </c>
    </row>
    <row r="154" spans="1:2" x14ac:dyDescent="0.35">
      <c r="A154" t="s">
        <v>475</v>
      </c>
      <c r="B154" s="168" t="s">
        <v>476</v>
      </c>
    </row>
    <row r="155" spans="1:2" x14ac:dyDescent="0.35">
      <c r="A155" t="s">
        <v>477</v>
      </c>
      <c r="B155" s="168" t="s">
        <v>478</v>
      </c>
    </row>
    <row r="156" spans="1:2" x14ac:dyDescent="0.35">
      <c r="A156" t="s">
        <v>479</v>
      </c>
      <c r="B156" s="168" t="s">
        <v>480</v>
      </c>
    </row>
    <row r="157" spans="1:2" x14ac:dyDescent="0.35">
      <c r="A157" t="s">
        <v>481</v>
      </c>
      <c r="B157" s="168" t="s">
        <v>482</v>
      </c>
    </row>
    <row r="158" spans="1:2" x14ac:dyDescent="0.35">
      <c r="A158" t="s">
        <v>483</v>
      </c>
      <c r="B158" s="168" t="s">
        <v>484</v>
      </c>
    </row>
    <row r="159" spans="1:2" x14ac:dyDescent="0.35">
      <c r="A159" t="s">
        <v>485</v>
      </c>
      <c r="B159" s="168" t="s">
        <v>486</v>
      </c>
    </row>
    <row r="160" spans="1:2" x14ac:dyDescent="0.35">
      <c r="A160" t="s">
        <v>487</v>
      </c>
      <c r="B160" s="168" t="s">
        <v>488</v>
      </c>
    </row>
    <row r="161" spans="1:2" x14ac:dyDescent="0.35">
      <c r="A161" t="s">
        <v>489</v>
      </c>
      <c r="B161" s="168" t="s">
        <v>490</v>
      </c>
    </row>
    <row r="162" spans="1:2" x14ac:dyDescent="0.35">
      <c r="A162" t="s">
        <v>491</v>
      </c>
      <c r="B162" s="168" t="s">
        <v>492</v>
      </c>
    </row>
    <row r="163" spans="1:2" x14ac:dyDescent="0.35">
      <c r="A163" t="s">
        <v>493</v>
      </c>
      <c r="B163" s="168" t="s">
        <v>494</v>
      </c>
    </row>
    <row r="164" spans="1:2" x14ac:dyDescent="0.35">
      <c r="A164" t="s">
        <v>495</v>
      </c>
      <c r="B164" s="168" t="s">
        <v>496</v>
      </c>
    </row>
    <row r="165" spans="1:2" x14ac:dyDescent="0.35">
      <c r="A165" t="s">
        <v>497</v>
      </c>
      <c r="B165" s="168" t="s">
        <v>498</v>
      </c>
    </row>
    <row r="166" spans="1:2" x14ac:dyDescent="0.35">
      <c r="A166" t="s">
        <v>499</v>
      </c>
      <c r="B166" s="168" t="s">
        <v>500</v>
      </c>
    </row>
    <row r="167" spans="1:2" x14ac:dyDescent="0.35">
      <c r="A167" t="s">
        <v>501</v>
      </c>
      <c r="B167" s="168" t="s">
        <v>502</v>
      </c>
    </row>
    <row r="168" spans="1:2" x14ac:dyDescent="0.35">
      <c r="A168" t="s">
        <v>503</v>
      </c>
      <c r="B168" s="168" t="s">
        <v>504</v>
      </c>
    </row>
    <row r="169" spans="1:2" x14ac:dyDescent="0.35">
      <c r="A169" t="s">
        <v>505</v>
      </c>
      <c r="B169" s="168" t="s">
        <v>506</v>
      </c>
    </row>
    <row r="170" spans="1:2" x14ac:dyDescent="0.35">
      <c r="A170" t="s">
        <v>507</v>
      </c>
      <c r="B170" s="168" t="s">
        <v>508</v>
      </c>
    </row>
    <row r="171" spans="1:2" x14ac:dyDescent="0.35">
      <c r="A171" t="s">
        <v>509</v>
      </c>
      <c r="B171" s="168" t="s">
        <v>510</v>
      </c>
    </row>
    <row r="172" spans="1:2" x14ac:dyDescent="0.35">
      <c r="A172" t="s">
        <v>511</v>
      </c>
      <c r="B172" s="168" t="s">
        <v>512</v>
      </c>
    </row>
    <row r="173" spans="1:2" x14ac:dyDescent="0.35">
      <c r="A173" t="s">
        <v>513</v>
      </c>
      <c r="B173" s="168" t="s">
        <v>514</v>
      </c>
    </row>
    <row r="174" spans="1:2" x14ac:dyDescent="0.35">
      <c r="A174" t="s">
        <v>515</v>
      </c>
      <c r="B174" s="168" t="s">
        <v>516</v>
      </c>
    </row>
    <row r="175" spans="1:2" x14ac:dyDescent="0.35">
      <c r="A175" t="s">
        <v>517</v>
      </c>
      <c r="B175" s="168" t="s">
        <v>518</v>
      </c>
    </row>
    <row r="176" spans="1:2" x14ac:dyDescent="0.35">
      <c r="A176" t="s">
        <v>519</v>
      </c>
      <c r="B176" s="168" t="s">
        <v>520</v>
      </c>
    </row>
    <row r="177" spans="1:2" x14ac:dyDescent="0.35">
      <c r="A177" t="s">
        <v>521</v>
      </c>
      <c r="B177" s="168" t="s">
        <v>522</v>
      </c>
    </row>
    <row r="178" spans="1:2" x14ac:dyDescent="0.35">
      <c r="A178" t="s">
        <v>523</v>
      </c>
    </row>
    <row r="179" spans="1:2" x14ac:dyDescent="0.35">
      <c r="A179" t="s">
        <v>524</v>
      </c>
      <c r="B179" s="168" t="s">
        <v>525</v>
      </c>
    </row>
    <row r="180" spans="1:2" x14ac:dyDescent="0.35">
      <c r="A180" t="s">
        <v>526</v>
      </c>
      <c r="B180" s="168" t="s">
        <v>527</v>
      </c>
    </row>
    <row r="181" spans="1:2" x14ac:dyDescent="0.35">
      <c r="A181" t="s">
        <v>528</v>
      </c>
      <c r="B181" s="168" t="s">
        <v>529</v>
      </c>
    </row>
    <row r="182" spans="1:2" x14ac:dyDescent="0.35">
      <c r="A182" t="s">
        <v>530</v>
      </c>
      <c r="B182" s="168" t="s">
        <v>531</v>
      </c>
    </row>
    <row r="183" spans="1:2" x14ac:dyDescent="0.35">
      <c r="A183" t="s">
        <v>532</v>
      </c>
      <c r="B183" s="168" t="s">
        <v>533</v>
      </c>
    </row>
    <row r="184" spans="1:2" x14ac:dyDescent="0.35">
      <c r="A184" t="s">
        <v>534</v>
      </c>
      <c r="B184" s="168" t="s">
        <v>535</v>
      </c>
    </row>
    <row r="185" spans="1:2" x14ac:dyDescent="0.35">
      <c r="A185" t="s">
        <v>536</v>
      </c>
      <c r="B185" s="168" t="s">
        <v>537</v>
      </c>
    </row>
    <row r="186" spans="1:2" x14ac:dyDescent="0.35">
      <c r="A186" t="s">
        <v>538</v>
      </c>
      <c r="B186" s="168" t="s">
        <v>539</v>
      </c>
    </row>
    <row r="187" spans="1:2" x14ac:dyDescent="0.35">
      <c r="A187" t="s">
        <v>540</v>
      </c>
      <c r="B187" s="168" t="s">
        <v>541</v>
      </c>
    </row>
    <row r="188" spans="1:2" x14ac:dyDescent="0.35">
      <c r="A188" t="s">
        <v>542</v>
      </c>
      <c r="B188" s="168" t="s">
        <v>543</v>
      </c>
    </row>
    <row r="189" spans="1:2" x14ac:dyDescent="0.35">
      <c r="A189" t="s">
        <v>544</v>
      </c>
      <c r="B189" s="168" t="s">
        <v>545</v>
      </c>
    </row>
    <row r="190" spans="1:2" x14ac:dyDescent="0.35">
      <c r="A190" t="s">
        <v>546</v>
      </c>
      <c r="B190" s="168" t="s">
        <v>547</v>
      </c>
    </row>
    <row r="191" spans="1:2" x14ac:dyDescent="0.35">
      <c r="A191" t="s">
        <v>548</v>
      </c>
      <c r="B191" s="168" t="s">
        <v>549</v>
      </c>
    </row>
    <row r="192" spans="1:2" x14ac:dyDescent="0.35">
      <c r="A192" t="s">
        <v>550</v>
      </c>
      <c r="B192" s="168" t="s">
        <v>551</v>
      </c>
    </row>
    <row r="193" spans="1:2" x14ac:dyDescent="0.35">
      <c r="A193" t="s">
        <v>552</v>
      </c>
      <c r="B193" s="168" t="s">
        <v>553</v>
      </c>
    </row>
    <row r="194" spans="1:2" x14ac:dyDescent="0.35">
      <c r="A194" t="s">
        <v>554</v>
      </c>
      <c r="B194" s="168" t="s">
        <v>555</v>
      </c>
    </row>
    <row r="195" spans="1:2" x14ac:dyDescent="0.35">
      <c r="A195" t="s">
        <v>556</v>
      </c>
      <c r="B195" s="168" t="s">
        <v>557</v>
      </c>
    </row>
    <row r="196" spans="1:2" x14ac:dyDescent="0.35">
      <c r="A196" t="s">
        <v>558</v>
      </c>
      <c r="B196" s="168" t="s">
        <v>559</v>
      </c>
    </row>
    <row r="197" spans="1:2" x14ac:dyDescent="0.35">
      <c r="A197" t="s">
        <v>560</v>
      </c>
      <c r="B197" s="168" t="s">
        <v>561</v>
      </c>
    </row>
    <row r="198" spans="1:2" x14ac:dyDescent="0.35">
      <c r="A198" t="s">
        <v>562</v>
      </c>
      <c r="B198" s="168" t="s">
        <v>563</v>
      </c>
    </row>
    <row r="199" spans="1:2" x14ac:dyDescent="0.35">
      <c r="A199" t="s">
        <v>564</v>
      </c>
      <c r="B199" s="168" t="s">
        <v>565</v>
      </c>
    </row>
    <row r="200" spans="1:2" x14ac:dyDescent="0.35">
      <c r="A200" t="s">
        <v>566</v>
      </c>
    </row>
    <row r="201" spans="1:2" x14ac:dyDescent="0.35">
      <c r="A201" t="s">
        <v>567</v>
      </c>
      <c r="B201" s="168" t="s">
        <v>568</v>
      </c>
    </row>
    <row r="202" spans="1:2" x14ac:dyDescent="0.35">
      <c r="A202" t="s">
        <v>569</v>
      </c>
      <c r="B202" s="168" t="s">
        <v>570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
  <sheetViews>
    <sheetView workbookViewId="0">
      <selection activeCell="N28" sqref="N28"/>
    </sheetView>
  </sheetViews>
  <sheetFormatPr defaultRowHeight="14.5" x14ac:dyDescent="0.35"/>
  <cols>
    <col min="1" max="1" width="19.08984375" customWidth="1"/>
    <col min="2" max="2" width="7" customWidth="1"/>
    <col min="5" max="5" width="18.90625" bestFit="1" customWidth="1"/>
    <col min="6" max="6" width="7" customWidth="1"/>
    <col min="257" max="257" width="18.81640625" customWidth="1"/>
    <col min="258" max="258" width="7.08984375" customWidth="1"/>
    <col min="261" max="261" width="18.6328125" bestFit="1" customWidth="1"/>
    <col min="262" max="262" width="7.08984375" customWidth="1"/>
    <col min="513" max="513" width="18.81640625" customWidth="1"/>
    <col min="514" max="514" width="7.08984375" customWidth="1"/>
    <col min="517" max="517" width="18.6328125" bestFit="1" customWidth="1"/>
    <col min="518" max="518" width="7.08984375" customWidth="1"/>
    <col min="769" max="769" width="18.81640625" customWidth="1"/>
    <col min="770" max="770" width="7.08984375" customWidth="1"/>
    <col min="773" max="773" width="18.6328125" bestFit="1" customWidth="1"/>
    <col min="774" max="774" width="7.08984375" customWidth="1"/>
    <col min="1025" max="1025" width="18.81640625" customWidth="1"/>
    <col min="1026" max="1026" width="7.08984375" customWidth="1"/>
    <col min="1029" max="1029" width="18.6328125" bestFit="1" customWidth="1"/>
    <col min="1030" max="1030" width="7.08984375" customWidth="1"/>
    <col min="1281" max="1281" width="18.81640625" customWidth="1"/>
    <col min="1282" max="1282" width="7.08984375" customWidth="1"/>
    <col min="1285" max="1285" width="18.6328125" bestFit="1" customWidth="1"/>
    <col min="1286" max="1286" width="7.08984375" customWidth="1"/>
    <col min="1537" max="1537" width="18.81640625" customWidth="1"/>
    <col min="1538" max="1538" width="7.08984375" customWidth="1"/>
    <col min="1541" max="1541" width="18.6328125" bestFit="1" customWidth="1"/>
    <col min="1542" max="1542" width="7.08984375" customWidth="1"/>
    <col min="1793" max="1793" width="18.81640625" customWidth="1"/>
    <col min="1794" max="1794" width="7.08984375" customWidth="1"/>
    <col min="1797" max="1797" width="18.6328125" bestFit="1" customWidth="1"/>
    <col min="1798" max="1798" width="7.08984375" customWidth="1"/>
    <col min="2049" max="2049" width="18.81640625" customWidth="1"/>
    <col min="2050" max="2050" width="7.08984375" customWidth="1"/>
    <col min="2053" max="2053" width="18.6328125" bestFit="1" customWidth="1"/>
    <col min="2054" max="2054" width="7.08984375" customWidth="1"/>
    <col min="2305" max="2305" width="18.81640625" customWidth="1"/>
    <col min="2306" max="2306" width="7.08984375" customWidth="1"/>
    <col min="2309" max="2309" width="18.6328125" bestFit="1" customWidth="1"/>
    <col min="2310" max="2310" width="7.08984375" customWidth="1"/>
    <col min="2561" max="2561" width="18.81640625" customWidth="1"/>
    <col min="2562" max="2562" width="7.08984375" customWidth="1"/>
    <col min="2565" max="2565" width="18.6328125" bestFit="1" customWidth="1"/>
    <col min="2566" max="2566" width="7.08984375" customWidth="1"/>
    <col min="2817" max="2817" width="18.81640625" customWidth="1"/>
    <col min="2818" max="2818" width="7.08984375" customWidth="1"/>
    <col min="2821" max="2821" width="18.6328125" bestFit="1" customWidth="1"/>
    <col min="2822" max="2822" width="7.08984375" customWidth="1"/>
    <col min="3073" max="3073" width="18.81640625" customWidth="1"/>
    <col min="3074" max="3074" width="7.08984375" customWidth="1"/>
    <col min="3077" max="3077" width="18.6328125" bestFit="1" customWidth="1"/>
    <col min="3078" max="3078" width="7.08984375" customWidth="1"/>
    <col min="3329" max="3329" width="18.81640625" customWidth="1"/>
    <col min="3330" max="3330" width="7.08984375" customWidth="1"/>
    <col min="3333" max="3333" width="18.6328125" bestFit="1" customWidth="1"/>
    <col min="3334" max="3334" width="7.08984375" customWidth="1"/>
    <col min="3585" max="3585" width="18.81640625" customWidth="1"/>
    <col min="3586" max="3586" width="7.08984375" customWidth="1"/>
    <col min="3589" max="3589" width="18.6328125" bestFit="1" customWidth="1"/>
    <col min="3590" max="3590" width="7.08984375" customWidth="1"/>
    <col min="3841" max="3841" width="18.81640625" customWidth="1"/>
    <col min="3842" max="3842" width="7.08984375" customWidth="1"/>
    <col min="3845" max="3845" width="18.6328125" bestFit="1" customWidth="1"/>
    <col min="3846" max="3846" width="7.08984375" customWidth="1"/>
    <col min="4097" max="4097" width="18.81640625" customWidth="1"/>
    <col min="4098" max="4098" width="7.08984375" customWidth="1"/>
    <col min="4101" max="4101" width="18.6328125" bestFit="1" customWidth="1"/>
    <col min="4102" max="4102" width="7.08984375" customWidth="1"/>
    <col min="4353" max="4353" width="18.81640625" customWidth="1"/>
    <col min="4354" max="4354" width="7.08984375" customWidth="1"/>
    <col min="4357" max="4357" width="18.6328125" bestFit="1" customWidth="1"/>
    <col min="4358" max="4358" width="7.08984375" customWidth="1"/>
    <col min="4609" max="4609" width="18.81640625" customWidth="1"/>
    <col min="4610" max="4610" width="7.08984375" customWidth="1"/>
    <col min="4613" max="4613" width="18.6328125" bestFit="1" customWidth="1"/>
    <col min="4614" max="4614" width="7.08984375" customWidth="1"/>
    <col min="4865" max="4865" width="18.81640625" customWidth="1"/>
    <col min="4866" max="4866" width="7.08984375" customWidth="1"/>
    <col min="4869" max="4869" width="18.6328125" bestFit="1" customWidth="1"/>
    <col min="4870" max="4870" width="7.08984375" customWidth="1"/>
    <col min="5121" max="5121" width="18.81640625" customWidth="1"/>
    <col min="5122" max="5122" width="7.08984375" customWidth="1"/>
    <col min="5125" max="5125" width="18.6328125" bestFit="1" customWidth="1"/>
    <col min="5126" max="5126" width="7.08984375" customWidth="1"/>
    <col min="5377" max="5377" width="18.81640625" customWidth="1"/>
    <col min="5378" max="5378" width="7.08984375" customWidth="1"/>
    <col min="5381" max="5381" width="18.6328125" bestFit="1" customWidth="1"/>
    <col min="5382" max="5382" width="7.08984375" customWidth="1"/>
    <col min="5633" max="5633" width="18.81640625" customWidth="1"/>
    <col min="5634" max="5634" width="7.08984375" customWidth="1"/>
    <col min="5637" max="5637" width="18.6328125" bestFit="1" customWidth="1"/>
    <col min="5638" max="5638" width="7.08984375" customWidth="1"/>
    <col min="5889" max="5889" width="18.81640625" customWidth="1"/>
    <col min="5890" max="5890" width="7.08984375" customWidth="1"/>
    <col min="5893" max="5893" width="18.6328125" bestFit="1" customWidth="1"/>
    <col min="5894" max="5894" width="7.08984375" customWidth="1"/>
    <col min="6145" max="6145" width="18.81640625" customWidth="1"/>
    <col min="6146" max="6146" width="7.08984375" customWidth="1"/>
    <col min="6149" max="6149" width="18.6328125" bestFit="1" customWidth="1"/>
    <col min="6150" max="6150" width="7.08984375" customWidth="1"/>
    <col min="6401" max="6401" width="18.81640625" customWidth="1"/>
    <col min="6402" max="6402" width="7.08984375" customWidth="1"/>
    <col min="6405" max="6405" width="18.6328125" bestFit="1" customWidth="1"/>
    <col min="6406" max="6406" width="7.08984375" customWidth="1"/>
    <col min="6657" max="6657" width="18.81640625" customWidth="1"/>
    <col min="6658" max="6658" width="7.08984375" customWidth="1"/>
    <col min="6661" max="6661" width="18.6328125" bestFit="1" customWidth="1"/>
    <col min="6662" max="6662" width="7.08984375" customWidth="1"/>
    <col min="6913" max="6913" width="18.81640625" customWidth="1"/>
    <col min="6914" max="6914" width="7.08984375" customWidth="1"/>
    <col min="6917" max="6917" width="18.6328125" bestFit="1" customWidth="1"/>
    <col min="6918" max="6918" width="7.08984375" customWidth="1"/>
    <col min="7169" max="7169" width="18.81640625" customWidth="1"/>
    <col min="7170" max="7170" width="7.08984375" customWidth="1"/>
    <col min="7173" max="7173" width="18.6328125" bestFit="1" customWidth="1"/>
    <col min="7174" max="7174" width="7.08984375" customWidth="1"/>
    <col min="7425" max="7425" width="18.81640625" customWidth="1"/>
    <col min="7426" max="7426" width="7.08984375" customWidth="1"/>
    <col min="7429" max="7429" width="18.6328125" bestFit="1" customWidth="1"/>
    <col min="7430" max="7430" width="7.08984375" customWidth="1"/>
    <col min="7681" max="7681" width="18.81640625" customWidth="1"/>
    <col min="7682" max="7682" width="7.08984375" customWidth="1"/>
    <col min="7685" max="7685" width="18.6328125" bestFit="1" customWidth="1"/>
    <col min="7686" max="7686" width="7.08984375" customWidth="1"/>
    <col min="7937" max="7937" width="18.81640625" customWidth="1"/>
    <col min="7938" max="7938" width="7.08984375" customWidth="1"/>
    <col min="7941" max="7941" width="18.6328125" bestFit="1" customWidth="1"/>
    <col min="7942" max="7942" width="7.08984375" customWidth="1"/>
    <col min="8193" max="8193" width="18.81640625" customWidth="1"/>
    <col min="8194" max="8194" width="7.08984375" customWidth="1"/>
    <col min="8197" max="8197" width="18.6328125" bestFit="1" customWidth="1"/>
    <col min="8198" max="8198" width="7.08984375" customWidth="1"/>
    <col min="8449" max="8449" width="18.81640625" customWidth="1"/>
    <col min="8450" max="8450" width="7.08984375" customWidth="1"/>
    <col min="8453" max="8453" width="18.6328125" bestFit="1" customWidth="1"/>
    <col min="8454" max="8454" width="7.08984375" customWidth="1"/>
    <col min="8705" max="8705" width="18.81640625" customWidth="1"/>
    <col min="8706" max="8706" width="7.08984375" customWidth="1"/>
    <col min="8709" max="8709" width="18.6328125" bestFit="1" customWidth="1"/>
    <col min="8710" max="8710" width="7.08984375" customWidth="1"/>
    <col min="8961" max="8961" width="18.81640625" customWidth="1"/>
    <col min="8962" max="8962" width="7.08984375" customWidth="1"/>
    <col min="8965" max="8965" width="18.6328125" bestFit="1" customWidth="1"/>
    <col min="8966" max="8966" width="7.08984375" customWidth="1"/>
    <col min="9217" max="9217" width="18.81640625" customWidth="1"/>
    <col min="9218" max="9218" width="7.08984375" customWidth="1"/>
    <col min="9221" max="9221" width="18.6328125" bestFit="1" customWidth="1"/>
    <col min="9222" max="9222" width="7.08984375" customWidth="1"/>
    <col min="9473" max="9473" width="18.81640625" customWidth="1"/>
    <col min="9474" max="9474" width="7.08984375" customWidth="1"/>
    <col min="9477" max="9477" width="18.6328125" bestFit="1" customWidth="1"/>
    <col min="9478" max="9478" width="7.08984375" customWidth="1"/>
    <col min="9729" max="9729" width="18.81640625" customWidth="1"/>
    <col min="9730" max="9730" width="7.08984375" customWidth="1"/>
    <col min="9733" max="9733" width="18.6328125" bestFit="1" customWidth="1"/>
    <col min="9734" max="9734" width="7.08984375" customWidth="1"/>
    <col min="9985" max="9985" width="18.81640625" customWidth="1"/>
    <col min="9986" max="9986" width="7.08984375" customWidth="1"/>
    <col min="9989" max="9989" width="18.6328125" bestFit="1" customWidth="1"/>
    <col min="9990" max="9990" width="7.08984375" customWidth="1"/>
    <col min="10241" max="10241" width="18.81640625" customWidth="1"/>
    <col min="10242" max="10242" width="7.08984375" customWidth="1"/>
    <col min="10245" max="10245" width="18.6328125" bestFit="1" customWidth="1"/>
    <col min="10246" max="10246" width="7.08984375" customWidth="1"/>
    <col min="10497" max="10497" width="18.81640625" customWidth="1"/>
    <col min="10498" max="10498" width="7.08984375" customWidth="1"/>
    <col min="10501" max="10501" width="18.6328125" bestFit="1" customWidth="1"/>
    <col min="10502" max="10502" width="7.08984375" customWidth="1"/>
    <col min="10753" max="10753" width="18.81640625" customWidth="1"/>
    <col min="10754" max="10754" width="7.08984375" customWidth="1"/>
    <col min="10757" max="10757" width="18.6328125" bestFit="1" customWidth="1"/>
    <col min="10758" max="10758" width="7.08984375" customWidth="1"/>
    <col min="11009" max="11009" width="18.81640625" customWidth="1"/>
    <col min="11010" max="11010" width="7.08984375" customWidth="1"/>
    <col min="11013" max="11013" width="18.6328125" bestFit="1" customWidth="1"/>
    <col min="11014" max="11014" width="7.08984375" customWidth="1"/>
    <col min="11265" max="11265" width="18.81640625" customWidth="1"/>
    <col min="11266" max="11266" width="7.08984375" customWidth="1"/>
    <col min="11269" max="11269" width="18.6328125" bestFit="1" customWidth="1"/>
    <col min="11270" max="11270" width="7.08984375" customWidth="1"/>
    <col min="11521" max="11521" width="18.81640625" customWidth="1"/>
    <col min="11522" max="11522" width="7.08984375" customWidth="1"/>
    <col min="11525" max="11525" width="18.6328125" bestFit="1" customWidth="1"/>
    <col min="11526" max="11526" width="7.08984375" customWidth="1"/>
    <col min="11777" max="11777" width="18.81640625" customWidth="1"/>
    <col min="11778" max="11778" width="7.08984375" customWidth="1"/>
    <col min="11781" max="11781" width="18.6328125" bestFit="1" customWidth="1"/>
    <col min="11782" max="11782" width="7.08984375" customWidth="1"/>
    <col min="12033" max="12033" width="18.81640625" customWidth="1"/>
    <col min="12034" max="12034" width="7.08984375" customWidth="1"/>
    <col min="12037" max="12037" width="18.6328125" bestFit="1" customWidth="1"/>
    <col min="12038" max="12038" width="7.08984375" customWidth="1"/>
    <col min="12289" max="12289" width="18.81640625" customWidth="1"/>
    <col min="12290" max="12290" width="7.08984375" customWidth="1"/>
    <col min="12293" max="12293" width="18.6328125" bestFit="1" customWidth="1"/>
    <col min="12294" max="12294" width="7.08984375" customWidth="1"/>
    <col min="12545" max="12545" width="18.81640625" customWidth="1"/>
    <col min="12546" max="12546" width="7.08984375" customWidth="1"/>
    <col min="12549" max="12549" width="18.6328125" bestFit="1" customWidth="1"/>
    <col min="12550" max="12550" width="7.08984375" customWidth="1"/>
    <col min="12801" max="12801" width="18.81640625" customWidth="1"/>
    <col min="12802" max="12802" width="7.08984375" customWidth="1"/>
    <col min="12805" max="12805" width="18.6328125" bestFit="1" customWidth="1"/>
    <col min="12806" max="12806" width="7.08984375" customWidth="1"/>
    <col min="13057" max="13057" width="18.81640625" customWidth="1"/>
    <col min="13058" max="13058" width="7.08984375" customWidth="1"/>
    <col min="13061" max="13061" width="18.6328125" bestFit="1" customWidth="1"/>
    <col min="13062" max="13062" width="7.08984375" customWidth="1"/>
    <col min="13313" max="13313" width="18.81640625" customWidth="1"/>
    <col min="13314" max="13314" width="7.08984375" customWidth="1"/>
    <col min="13317" max="13317" width="18.6328125" bestFit="1" customWidth="1"/>
    <col min="13318" max="13318" width="7.08984375" customWidth="1"/>
    <col min="13569" max="13569" width="18.81640625" customWidth="1"/>
    <col min="13570" max="13570" width="7.08984375" customWidth="1"/>
    <col min="13573" max="13573" width="18.6328125" bestFit="1" customWidth="1"/>
    <col min="13574" max="13574" width="7.08984375" customWidth="1"/>
    <col min="13825" max="13825" width="18.81640625" customWidth="1"/>
    <col min="13826" max="13826" width="7.08984375" customWidth="1"/>
    <col min="13829" max="13829" width="18.6328125" bestFit="1" customWidth="1"/>
    <col min="13830" max="13830" width="7.08984375" customWidth="1"/>
    <col min="14081" max="14081" width="18.81640625" customWidth="1"/>
    <col min="14082" max="14082" width="7.08984375" customWidth="1"/>
    <col min="14085" max="14085" width="18.6328125" bestFit="1" customWidth="1"/>
    <col min="14086" max="14086" width="7.08984375" customWidth="1"/>
    <col min="14337" max="14337" width="18.81640625" customWidth="1"/>
    <col min="14338" max="14338" width="7.08984375" customWidth="1"/>
    <col min="14341" max="14341" width="18.6328125" bestFit="1" customWidth="1"/>
    <col min="14342" max="14342" width="7.08984375" customWidth="1"/>
    <col min="14593" max="14593" width="18.81640625" customWidth="1"/>
    <col min="14594" max="14594" width="7.08984375" customWidth="1"/>
    <col min="14597" max="14597" width="18.6328125" bestFit="1" customWidth="1"/>
    <col min="14598" max="14598" width="7.08984375" customWidth="1"/>
    <col min="14849" max="14849" width="18.81640625" customWidth="1"/>
    <col min="14850" max="14850" width="7.08984375" customWidth="1"/>
    <col min="14853" max="14853" width="18.6328125" bestFit="1" customWidth="1"/>
    <col min="14854" max="14854" width="7.08984375" customWidth="1"/>
    <col min="15105" max="15105" width="18.81640625" customWidth="1"/>
    <col min="15106" max="15106" width="7.08984375" customWidth="1"/>
    <col min="15109" max="15109" width="18.6328125" bestFit="1" customWidth="1"/>
    <col min="15110" max="15110" width="7.08984375" customWidth="1"/>
    <col min="15361" max="15361" width="18.81640625" customWidth="1"/>
    <col min="15362" max="15362" width="7.08984375" customWidth="1"/>
    <col min="15365" max="15365" width="18.6328125" bestFit="1" customWidth="1"/>
    <col min="15366" max="15366" width="7.08984375" customWidth="1"/>
    <col min="15617" max="15617" width="18.81640625" customWidth="1"/>
    <col min="15618" max="15618" width="7.08984375" customWidth="1"/>
    <col min="15621" max="15621" width="18.6328125" bestFit="1" customWidth="1"/>
    <col min="15622" max="15622" width="7.08984375" customWidth="1"/>
    <col min="15873" max="15873" width="18.81640625" customWidth="1"/>
    <col min="15874" max="15874" width="7.08984375" customWidth="1"/>
    <col min="15877" max="15877" width="18.6328125" bestFit="1" customWidth="1"/>
    <col min="15878" max="15878" width="7.08984375" customWidth="1"/>
    <col min="16129" max="16129" width="18.81640625" customWidth="1"/>
    <col min="16130" max="16130" width="7.08984375" customWidth="1"/>
    <col min="16133" max="16133" width="18.6328125" bestFit="1" customWidth="1"/>
    <col min="16134" max="16134" width="7.08984375" customWidth="1"/>
  </cols>
  <sheetData>
    <row r="1" spans="1:6" x14ac:dyDescent="0.35">
      <c r="A1" s="160" t="s">
        <v>588</v>
      </c>
    </row>
    <row r="3" spans="1:6" x14ac:dyDescent="0.35">
      <c r="A3" s="178" t="s">
        <v>571</v>
      </c>
      <c r="B3" s="174"/>
      <c r="E3" s="178" t="s">
        <v>572</v>
      </c>
      <c r="F3" s="174"/>
    </row>
    <row r="4" spans="1:6" x14ac:dyDescent="0.35">
      <c r="A4" s="178" t="s">
        <v>73</v>
      </c>
      <c r="B4" s="174" t="s">
        <v>573</v>
      </c>
      <c r="E4" s="178" t="s">
        <v>73</v>
      </c>
      <c r="F4" s="174" t="s">
        <v>573</v>
      </c>
    </row>
    <row r="5" spans="1:6" x14ac:dyDescent="0.35">
      <c r="A5" s="173"/>
      <c r="B5" s="175"/>
      <c r="E5" s="173"/>
      <c r="F5" s="175"/>
    </row>
    <row r="6" spans="1:6" x14ac:dyDescent="0.35">
      <c r="A6" s="176" t="s">
        <v>574</v>
      </c>
      <c r="B6" s="177"/>
      <c r="E6" s="176" t="s">
        <v>574</v>
      </c>
      <c r="F6" s="17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
  <sheetViews>
    <sheetView workbookViewId="0"/>
  </sheetViews>
  <sheetFormatPr defaultRowHeight="14.5" x14ac:dyDescent="0.35"/>
  <cols>
    <col min="1" max="1" width="18.81640625" customWidth="1"/>
    <col min="2" max="2" width="7" customWidth="1"/>
    <col min="5" max="5" width="18.54296875" customWidth="1"/>
    <col min="6" max="6" width="7" customWidth="1"/>
    <col min="257" max="257" width="18.81640625" customWidth="1"/>
    <col min="258" max="258" width="7.08984375" customWidth="1"/>
    <col min="261" max="261" width="18.6328125" bestFit="1" customWidth="1"/>
    <col min="262" max="262" width="7.08984375" customWidth="1"/>
    <col min="513" max="513" width="18.81640625" customWidth="1"/>
    <col min="514" max="514" width="7.08984375" customWidth="1"/>
    <col min="517" max="517" width="18.6328125" bestFit="1" customWidth="1"/>
    <col min="518" max="518" width="7.08984375" customWidth="1"/>
    <col min="769" max="769" width="18.81640625" customWidth="1"/>
    <col min="770" max="770" width="7.08984375" customWidth="1"/>
    <col min="773" max="773" width="18.6328125" bestFit="1" customWidth="1"/>
    <col min="774" max="774" width="7.08984375" customWidth="1"/>
    <col min="1025" max="1025" width="18.81640625" customWidth="1"/>
    <col min="1026" max="1026" width="7.08984375" customWidth="1"/>
    <col min="1029" max="1029" width="18.6328125" bestFit="1" customWidth="1"/>
    <col min="1030" max="1030" width="7.08984375" customWidth="1"/>
    <col min="1281" max="1281" width="18.81640625" customWidth="1"/>
    <col min="1282" max="1282" width="7.08984375" customWidth="1"/>
    <col min="1285" max="1285" width="18.6328125" bestFit="1" customWidth="1"/>
    <col min="1286" max="1286" width="7.08984375" customWidth="1"/>
    <col min="1537" max="1537" width="18.81640625" customWidth="1"/>
    <col min="1538" max="1538" width="7.08984375" customWidth="1"/>
    <col min="1541" max="1541" width="18.6328125" bestFit="1" customWidth="1"/>
    <col min="1542" max="1542" width="7.08984375" customWidth="1"/>
    <col min="1793" max="1793" width="18.81640625" customWidth="1"/>
    <col min="1794" max="1794" width="7.08984375" customWidth="1"/>
    <col min="1797" max="1797" width="18.6328125" bestFit="1" customWidth="1"/>
    <col min="1798" max="1798" width="7.08984375" customWidth="1"/>
    <col min="2049" max="2049" width="18.81640625" customWidth="1"/>
    <col min="2050" max="2050" width="7.08984375" customWidth="1"/>
    <col min="2053" max="2053" width="18.6328125" bestFit="1" customWidth="1"/>
    <col min="2054" max="2054" width="7.08984375" customWidth="1"/>
    <col min="2305" max="2305" width="18.81640625" customWidth="1"/>
    <col min="2306" max="2306" width="7.08984375" customWidth="1"/>
    <col min="2309" max="2309" width="18.6328125" bestFit="1" customWidth="1"/>
    <col min="2310" max="2310" width="7.08984375" customWidth="1"/>
    <col min="2561" max="2561" width="18.81640625" customWidth="1"/>
    <col min="2562" max="2562" width="7.08984375" customWidth="1"/>
    <col min="2565" max="2565" width="18.6328125" bestFit="1" customWidth="1"/>
    <col min="2566" max="2566" width="7.08984375" customWidth="1"/>
    <col min="2817" max="2817" width="18.81640625" customWidth="1"/>
    <col min="2818" max="2818" width="7.08984375" customWidth="1"/>
    <col min="2821" max="2821" width="18.6328125" bestFit="1" customWidth="1"/>
    <col min="2822" max="2822" width="7.08984375" customWidth="1"/>
    <col min="3073" max="3073" width="18.81640625" customWidth="1"/>
    <col min="3074" max="3074" width="7.08984375" customWidth="1"/>
    <col min="3077" max="3077" width="18.6328125" bestFit="1" customWidth="1"/>
    <col min="3078" max="3078" width="7.08984375" customWidth="1"/>
    <col min="3329" max="3329" width="18.81640625" customWidth="1"/>
    <col min="3330" max="3330" width="7.08984375" customWidth="1"/>
    <col min="3333" max="3333" width="18.6328125" bestFit="1" customWidth="1"/>
    <col min="3334" max="3334" width="7.08984375" customWidth="1"/>
    <col min="3585" max="3585" width="18.81640625" customWidth="1"/>
    <col min="3586" max="3586" width="7.08984375" customWidth="1"/>
    <col min="3589" max="3589" width="18.6328125" bestFit="1" customWidth="1"/>
    <col min="3590" max="3590" width="7.08984375" customWidth="1"/>
    <col min="3841" max="3841" width="18.81640625" customWidth="1"/>
    <col min="3842" max="3842" width="7.08984375" customWidth="1"/>
    <col min="3845" max="3845" width="18.6328125" bestFit="1" customWidth="1"/>
    <col min="3846" max="3846" width="7.08984375" customWidth="1"/>
    <col min="4097" max="4097" width="18.81640625" customWidth="1"/>
    <col min="4098" max="4098" width="7.08984375" customWidth="1"/>
    <col min="4101" max="4101" width="18.6328125" bestFit="1" customWidth="1"/>
    <col min="4102" max="4102" width="7.08984375" customWidth="1"/>
    <col min="4353" max="4353" width="18.81640625" customWidth="1"/>
    <col min="4354" max="4354" width="7.08984375" customWidth="1"/>
    <col min="4357" max="4357" width="18.6328125" bestFit="1" customWidth="1"/>
    <col min="4358" max="4358" width="7.08984375" customWidth="1"/>
    <col min="4609" max="4609" width="18.81640625" customWidth="1"/>
    <col min="4610" max="4610" width="7.08984375" customWidth="1"/>
    <col min="4613" max="4613" width="18.6328125" bestFit="1" customWidth="1"/>
    <col min="4614" max="4614" width="7.08984375" customWidth="1"/>
    <col min="4865" max="4865" width="18.81640625" customWidth="1"/>
    <col min="4866" max="4866" width="7.08984375" customWidth="1"/>
    <col min="4869" max="4869" width="18.6328125" bestFit="1" customWidth="1"/>
    <col min="4870" max="4870" width="7.08984375" customWidth="1"/>
    <col min="5121" max="5121" width="18.81640625" customWidth="1"/>
    <col min="5122" max="5122" width="7.08984375" customWidth="1"/>
    <col min="5125" max="5125" width="18.6328125" bestFit="1" customWidth="1"/>
    <col min="5126" max="5126" width="7.08984375" customWidth="1"/>
    <col min="5377" max="5377" width="18.81640625" customWidth="1"/>
    <col min="5378" max="5378" width="7.08984375" customWidth="1"/>
    <col min="5381" max="5381" width="18.6328125" bestFit="1" customWidth="1"/>
    <col min="5382" max="5382" width="7.08984375" customWidth="1"/>
    <col min="5633" max="5633" width="18.81640625" customWidth="1"/>
    <col min="5634" max="5634" width="7.08984375" customWidth="1"/>
    <col min="5637" max="5637" width="18.6328125" bestFit="1" customWidth="1"/>
    <col min="5638" max="5638" width="7.08984375" customWidth="1"/>
    <col min="5889" max="5889" width="18.81640625" customWidth="1"/>
    <col min="5890" max="5890" width="7.08984375" customWidth="1"/>
    <col min="5893" max="5893" width="18.6328125" bestFit="1" customWidth="1"/>
    <col min="5894" max="5894" width="7.08984375" customWidth="1"/>
    <col min="6145" max="6145" width="18.81640625" customWidth="1"/>
    <col min="6146" max="6146" width="7.08984375" customWidth="1"/>
    <col min="6149" max="6149" width="18.6328125" bestFit="1" customWidth="1"/>
    <col min="6150" max="6150" width="7.08984375" customWidth="1"/>
    <col min="6401" max="6401" width="18.81640625" customWidth="1"/>
    <col min="6402" max="6402" width="7.08984375" customWidth="1"/>
    <col min="6405" max="6405" width="18.6328125" bestFit="1" customWidth="1"/>
    <col min="6406" max="6406" width="7.08984375" customWidth="1"/>
    <col min="6657" max="6657" width="18.81640625" customWidth="1"/>
    <col min="6658" max="6658" width="7.08984375" customWidth="1"/>
    <col min="6661" max="6661" width="18.6328125" bestFit="1" customWidth="1"/>
    <col min="6662" max="6662" width="7.08984375" customWidth="1"/>
    <col min="6913" max="6913" width="18.81640625" customWidth="1"/>
    <col min="6914" max="6914" width="7.08984375" customWidth="1"/>
    <col min="6917" max="6917" width="18.6328125" bestFit="1" customWidth="1"/>
    <col min="6918" max="6918" width="7.08984375" customWidth="1"/>
    <col min="7169" max="7169" width="18.81640625" customWidth="1"/>
    <col min="7170" max="7170" width="7.08984375" customWidth="1"/>
    <col min="7173" max="7173" width="18.6328125" bestFit="1" customWidth="1"/>
    <col min="7174" max="7174" width="7.08984375" customWidth="1"/>
    <col min="7425" max="7425" width="18.81640625" customWidth="1"/>
    <col min="7426" max="7426" width="7.08984375" customWidth="1"/>
    <col min="7429" max="7429" width="18.6328125" bestFit="1" customWidth="1"/>
    <col min="7430" max="7430" width="7.08984375" customWidth="1"/>
    <col min="7681" max="7681" width="18.81640625" customWidth="1"/>
    <col min="7682" max="7682" width="7.08984375" customWidth="1"/>
    <col min="7685" max="7685" width="18.6328125" bestFit="1" customWidth="1"/>
    <col min="7686" max="7686" width="7.08984375" customWidth="1"/>
    <col min="7937" max="7937" width="18.81640625" customWidth="1"/>
    <col min="7938" max="7938" width="7.08984375" customWidth="1"/>
    <col min="7941" max="7941" width="18.6328125" bestFit="1" customWidth="1"/>
    <col min="7942" max="7942" width="7.08984375" customWidth="1"/>
    <col min="8193" max="8193" width="18.81640625" customWidth="1"/>
    <col min="8194" max="8194" width="7.08984375" customWidth="1"/>
    <col min="8197" max="8197" width="18.6328125" bestFit="1" customWidth="1"/>
    <col min="8198" max="8198" width="7.08984375" customWidth="1"/>
    <col min="8449" max="8449" width="18.81640625" customWidth="1"/>
    <col min="8450" max="8450" width="7.08984375" customWidth="1"/>
    <col min="8453" max="8453" width="18.6328125" bestFit="1" customWidth="1"/>
    <col min="8454" max="8454" width="7.08984375" customWidth="1"/>
    <col min="8705" max="8705" width="18.81640625" customWidth="1"/>
    <col min="8706" max="8706" width="7.08984375" customWidth="1"/>
    <col min="8709" max="8709" width="18.6328125" bestFit="1" customWidth="1"/>
    <col min="8710" max="8710" width="7.08984375" customWidth="1"/>
    <col min="8961" max="8961" width="18.81640625" customWidth="1"/>
    <col min="8962" max="8962" width="7.08984375" customWidth="1"/>
    <col min="8965" max="8965" width="18.6328125" bestFit="1" customWidth="1"/>
    <col min="8966" max="8966" width="7.08984375" customWidth="1"/>
    <col min="9217" max="9217" width="18.81640625" customWidth="1"/>
    <col min="9218" max="9218" width="7.08984375" customWidth="1"/>
    <col min="9221" max="9221" width="18.6328125" bestFit="1" customWidth="1"/>
    <col min="9222" max="9222" width="7.08984375" customWidth="1"/>
    <col min="9473" max="9473" width="18.81640625" customWidth="1"/>
    <col min="9474" max="9474" width="7.08984375" customWidth="1"/>
    <col min="9477" max="9477" width="18.6328125" bestFit="1" customWidth="1"/>
    <col min="9478" max="9478" width="7.08984375" customWidth="1"/>
    <col min="9729" max="9729" width="18.81640625" customWidth="1"/>
    <col min="9730" max="9730" width="7.08984375" customWidth="1"/>
    <col min="9733" max="9733" width="18.6328125" bestFit="1" customWidth="1"/>
    <col min="9734" max="9734" width="7.08984375" customWidth="1"/>
    <col min="9985" max="9985" width="18.81640625" customWidth="1"/>
    <col min="9986" max="9986" width="7.08984375" customWidth="1"/>
    <col min="9989" max="9989" width="18.6328125" bestFit="1" customWidth="1"/>
    <col min="9990" max="9990" width="7.08984375" customWidth="1"/>
    <col min="10241" max="10241" width="18.81640625" customWidth="1"/>
    <col min="10242" max="10242" width="7.08984375" customWidth="1"/>
    <col min="10245" max="10245" width="18.6328125" bestFit="1" customWidth="1"/>
    <col min="10246" max="10246" width="7.08984375" customWidth="1"/>
    <col min="10497" max="10497" width="18.81640625" customWidth="1"/>
    <col min="10498" max="10498" width="7.08984375" customWidth="1"/>
    <col min="10501" max="10501" width="18.6328125" bestFit="1" customWidth="1"/>
    <col min="10502" max="10502" width="7.08984375" customWidth="1"/>
    <col min="10753" max="10753" width="18.81640625" customWidth="1"/>
    <col min="10754" max="10754" width="7.08984375" customWidth="1"/>
    <col min="10757" max="10757" width="18.6328125" bestFit="1" customWidth="1"/>
    <col min="10758" max="10758" width="7.08984375" customWidth="1"/>
    <col min="11009" max="11009" width="18.81640625" customWidth="1"/>
    <col min="11010" max="11010" width="7.08984375" customWidth="1"/>
    <col min="11013" max="11013" width="18.6328125" bestFit="1" customWidth="1"/>
    <col min="11014" max="11014" width="7.08984375" customWidth="1"/>
    <col min="11265" max="11265" width="18.81640625" customWidth="1"/>
    <col min="11266" max="11266" width="7.08984375" customWidth="1"/>
    <col min="11269" max="11269" width="18.6328125" bestFit="1" customWidth="1"/>
    <col min="11270" max="11270" width="7.08984375" customWidth="1"/>
    <col min="11521" max="11521" width="18.81640625" customWidth="1"/>
    <col min="11522" max="11522" width="7.08984375" customWidth="1"/>
    <col min="11525" max="11525" width="18.6328125" bestFit="1" customWidth="1"/>
    <col min="11526" max="11526" width="7.08984375" customWidth="1"/>
    <col min="11777" max="11777" width="18.81640625" customWidth="1"/>
    <col min="11778" max="11778" width="7.08984375" customWidth="1"/>
    <col min="11781" max="11781" width="18.6328125" bestFit="1" customWidth="1"/>
    <col min="11782" max="11782" width="7.08984375" customWidth="1"/>
    <col min="12033" max="12033" width="18.81640625" customWidth="1"/>
    <col min="12034" max="12034" width="7.08984375" customWidth="1"/>
    <col min="12037" max="12037" width="18.6328125" bestFit="1" customWidth="1"/>
    <col min="12038" max="12038" width="7.08984375" customWidth="1"/>
    <col min="12289" max="12289" width="18.81640625" customWidth="1"/>
    <col min="12290" max="12290" width="7.08984375" customWidth="1"/>
    <col min="12293" max="12293" width="18.6328125" bestFit="1" customWidth="1"/>
    <col min="12294" max="12294" width="7.08984375" customWidth="1"/>
    <col min="12545" max="12545" width="18.81640625" customWidth="1"/>
    <col min="12546" max="12546" width="7.08984375" customWidth="1"/>
    <col min="12549" max="12549" width="18.6328125" bestFit="1" customWidth="1"/>
    <col min="12550" max="12550" width="7.08984375" customWidth="1"/>
    <col min="12801" max="12801" width="18.81640625" customWidth="1"/>
    <col min="12802" max="12802" width="7.08984375" customWidth="1"/>
    <col min="12805" max="12805" width="18.6328125" bestFit="1" customWidth="1"/>
    <col min="12806" max="12806" width="7.08984375" customWidth="1"/>
    <col min="13057" max="13057" width="18.81640625" customWidth="1"/>
    <col min="13058" max="13058" width="7.08984375" customWidth="1"/>
    <col min="13061" max="13061" width="18.6328125" bestFit="1" customWidth="1"/>
    <col min="13062" max="13062" width="7.08984375" customWidth="1"/>
    <col min="13313" max="13313" width="18.81640625" customWidth="1"/>
    <col min="13314" max="13314" width="7.08984375" customWidth="1"/>
    <col min="13317" max="13317" width="18.6328125" bestFit="1" customWidth="1"/>
    <col min="13318" max="13318" width="7.08984375" customWidth="1"/>
    <col min="13569" max="13569" width="18.81640625" customWidth="1"/>
    <col min="13570" max="13570" width="7.08984375" customWidth="1"/>
    <col min="13573" max="13573" width="18.6328125" bestFit="1" customWidth="1"/>
    <col min="13574" max="13574" width="7.08984375" customWidth="1"/>
    <col min="13825" max="13825" width="18.81640625" customWidth="1"/>
    <col min="13826" max="13826" width="7.08984375" customWidth="1"/>
    <col min="13829" max="13829" width="18.6328125" bestFit="1" customWidth="1"/>
    <col min="13830" max="13830" width="7.08984375" customWidth="1"/>
    <col min="14081" max="14081" width="18.81640625" customWidth="1"/>
    <col min="14082" max="14082" width="7.08984375" customWidth="1"/>
    <col min="14085" max="14085" width="18.6328125" bestFit="1" customWidth="1"/>
    <col min="14086" max="14086" width="7.08984375" customWidth="1"/>
    <col min="14337" max="14337" width="18.81640625" customWidth="1"/>
    <col min="14338" max="14338" width="7.08984375" customWidth="1"/>
    <col min="14341" max="14341" width="18.6328125" bestFit="1" customWidth="1"/>
    <col min="14342" max="14342" width="7.08984375" customWidth="1"/>
    <col min="14593" max="14593" width="18.81640625" customWidth="1"/>
    <col min="14594" max="14594" width="7.08984375" customWidth="1"/>
    <col min="14597" max="14597" width="18.6328125" bestFit="1" customWidth="1"/>
    <col min="14598" max="14598" width="7.08984375" customWidth="1"/>
    <col min="14849" max="14849" width="18.81640625" customWidth="1"/>
    <col min="14850" max="14850" width="7.08984375" customWidth="1"/>
    <col min="14853" max="14853" width="18.6328125" bestFit="1" customWidth="1"/>
    <col min="14854" max="14854" width="7.08984375" customWidth="1"/>
    <col min="15105" max="15105" width="18.81640625" customWidth="1"/>
    <col min="15106" max="15106" width="7.08984375" customWidth="1"/>
    <col min="15109" max="15109" width="18.6328125" bestFit="1" customWidth="1"/>
    <col min="15110" max="15110" width="7.08984375" customWidth="1"/>
    <col min="15361" max="15361" width="18.81640625" customWidth="1"/>
    <col min="15362" max="15362" width="7.08984375" customWidth="1"/>
    <col min="15365" max="15365" width="18.6328125" bestFit="1" customWidth="1"/>
    <col min="15366" max="15366" width="7.08984375" customWidth="1"/>
    <col min="15617" max="15617" width="18.81640625" customWidth="1"/>
    <col min="15618" max="15618" width="7.08984375" customWidth="1"/>
    <col min="15621" max="15621" width="18.6328125" bestFit="1" customWidth="1"/>
    <col min="15622" max="15622" width="7.08984375" customWidth="1"/>
    <col min="15873" max="15873" width="18.81640625" customWidth="1"/>
    <col min="15874" max="15874" width="7.08984375" customWidth="1"/>
    <col min="15877" max="15877" width="18.6328125" bestFit="1" customWidth="1"/>
    <col min="15878" max="15878" width="7.08984375" customWidth="1"/>
    <col min="16129" max="16129" width="18.81640625" customWidth="1"/>
    <col min="16130" max="16130" width="7.08984375" customWidth="1"/>
    <col min="16133" max="16133" width="18.6328125" bestFit="1" customWidth="1"/>
    <col min="16134" max="16134" width="7.08984375" customWidth="1"/>
  </cols>
  <sheetData>
    <row r="1" spans="1:6" x14ac:dyDescent="0.35">
      <c r="A1" s="160" t="s">
        <v>588</v>
      </c>
    </row>
    <row r="3" spans="1:6" x14ac:dyDescent="0.35">
      <c r="A3" s="178" t="s">
        <v>575</v>
      </c>
      <c r="B3" s="174"/>
      <c r="E3" s="178" t="s">
        <v>576</v>
      </c>
      <c r="F3" s="174"/>
    </row>
    <row r="4" spans="1:6" x14ac:dyDescent="0.35">
      <c r="A4" s="178" t="s">
        <v>73</v>
      </c>
      <c r="B4" s="174" t="s">
        <v>573</v>
      </c>
      <c r="E4" s="178" t="s">
        <v>73</v>
      </c>
      <c r="F4" s="174" t="s">
        <v>573</v>
      </c>
    </row>
    <row r="5" spans="1:6" x14ac:dyDescent="0.35">
      <c r="A5" s="173"/>
      <c r="B5" s="175"/>
      <c r="E5" s="173"/>
      <c r="F5" s="175"/>
    </row>
    <row r="6" spans="1:6" x14ac:dyDescent="0.35">
      <c r="A6" s="176" t="s">
        <v>574</v>
      </c>
      <c r="B6" s="177"/>
      <c r="E6" s="176" t="s">
        <v>574</v>
      </c>
      <c r="F6" s="17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8</vt:i4>
      </vt:variant>
    </vt:vector>
  </HeadingPairs>
  <TitlesOfParts>
    <vt:vector size="8" baseType="lpstr">
      <vt:lpstr>Ilmoittajatiedot_täyttöohje</vt:lpstr>
      <vt:lpstr>A. Valmistusmäärät</vt:lpstr>
      <vt:lpstr>B. Raaka-ainekäyttö</vt:lpstr>
      <vt:lpstr>C. Pakkaaminen</vt:lpstr>
      <vt:lpstr>Lisäaineryhmät</vt:lpstr>
      <vt:lpstr>Maakoodit</vt:lpstr>
      <vt:lpstr>YhteenvetoA</vt:lpstr>
      <vt:lpstr>YhteenvetoC</vt:lpstr>
    </vt:vector>
  </TitlesOfParts>
  <Company>Evira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Ala-Mantila Ossi</dc:creator>
  <cp:lastModifiedBy>Ala-Mantila Ossi (Ruokavirasto)</cp:lastModifiedBy>
  <dcterms:created xsi:type="dcterms:W3CDTF">2017-12-11T08:28:37Z</dcterms:created>
  <dcterms:modified xsi:type="dcterms:W3CDTF">2021-12-21T11:19:11Z</dcterms:modified>
</cp:coreProperties>
</file>