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valtion.fi\Yhteiset tiedostot\Ruoka\ELLI\ELITA-rehutarkastukset\Vuosi-ilmoitukset\2021\Lomakepohjat_2021\Excel-tiedostot\_FI-lomakkeet\"/>
    </mc:Choice>
  </mc:AlternateContent>
  <xr:revisionPtr revIDLastSave="0" documentId="14_{E6237F0E-09B8-4241-8405-A51686E89363}" xr6:coauthVersionLast="46" xr6:coauthVersionMax="46" xr10:uidLastSave="{00000000-0000-0000-0000-000000000000}"/>
  <bookViews>
    <workbookView xWindow="-110" yWindow="-110" windowWidth="19420" windowHeight="10420" tabRatio="849" xr2:uid="{00000000-000D-0000-FFFF-FFFF00000000}"/>
  </bookViews>
  <sheets>
    <sheet name="Ilmoittajatiedot_täyttöohje" sheetId="1" r:id="rId1"/>
    <sheet name="A. Valmistus" sheetId="3" r:id="rId2"/>
    <sheet name="B. Raaka-aineet" sheetId="4" r:id="rId3"/>
    <sheet name="C. Kokkidiostaattivalmisteet" sheetId="5" r:id="rId4"/>
    <sheet name="D. Pakkaaminen" sheetId="6" r:id="rId5"/>
    <sheet name="Rehu-ja eläinkoodit" sheetId="2" r:id="rId6"/>
    <sheet name="Maakoodit" sheetId="7" r:id="rId7"/>
    <sheet name="YhteenvetoA" sheetId="8" r:id="rId8"/>
    <sheet name="YhteenvetoD" sheetId="9" r:id="rId9"/>
  </sheets>
  <calcPr calcId="191029"/>
  <pivotCaches>
    <pivotCache cacheId="10" r:id="rId10"/>
    <pivotCache cacheId="11"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6" l="1"/>
  <c r="A3" i="6"/>
  <c r="A2" i="6"/>
  <c r="A4" i="5"/>
  <c r="A3" i="5"/>
  <c r="A2" i="5"/>
  <c r="A4" i="4"/>
  <c r="A3" i="4"/>
  <c r="A2" i="4"/>
  <c r="A4" i="3"/>
  <c r="A3" i="3"/>
  <c r="A2" i="3"/>
  <c r="L105" i="6" l="1"/>
  <c r="M105" i="6" s="1"/>
  <c r="H105" i="6"/>
  <c r="K105" i="6" s="1"/>
  <c r="L104" i="6"/>
  <c r="M104" i="6" s="1"/>
  <c r="H104" i="6"/>
  <c r="K104" i="6" s="1"/>
  <c r="L103" i="6"/>
  <c r="M103" i="6" s="1"/>
  <c r="H103" i="6"/>
  <c r="K103" i="6" s="1"/>
  <c r="L102" i="6"/>
  <c r="M102" i="6" s="1"/>
  <c r="H102" i="6"/>
  <c r="K102" i="6" s="1"/>
  <c r="L101" i="6"/>
  <c r="M101" i="6" s="1"/>
  <c r="H101" i="6"/>
  <c r="K101" i="6" s="1"/>
  <c r="L100" i="6"/>
  <c r="M100" i="6" s="1"/>
  <c r="H100" i="6"/>
  <c r="K100" i="6" s="1"/>
  <c r="L99" i="6"/>
  <c r="M99" i="6" s="1"/>
  <c r="H99" i="6"/>
  <c r="K99" i="6" s="1"/>
  <c r="L98" i="6"/>
  <c r="M98" i="6" s="1"/>
  <c r="H98" i="6"/>
  <c r="K98" i="6" s="1"/>
  <c r="L97" i="6"/>
  <c r="M97" i="6" s="1"/>
  <c r="H97" i="6"/>
  <c r="K97" i="6" s="1"/>
  <c r="L96" i="6"/>
  <c r="M96" i="6" s="1"/>
  <c r="H96" i="6"/>
  <c r="K96" i="6" s="1"/>
  <c r="L95" i="6"/>
  <c r="M95" i="6" s="1"/>
  <c r="H95" i="6"/>
  <c r="K95" i="6" s="1"/>
  <c r="L94" i="6"/>
  <c r="M94" i="6" s="1"/>
  <c r="H94" i="6"/>
  <c r="K94" i="6" s="1"/>
  <c r="L93" i="6"/>
  <c r="M93" i="6" s="1"/>
  <c r="H93" i="6"/>
  <c r="K93" i="6" s="1"/>
  <c r="L92" i="6"/>
  <c r="M92" i="6" s="1"/>
  <c r="H92" i="6"/>
  <c r="K92" i="6" s="1"/>
  <c r="L91" i="6"/>
  <c r="M91" i="6" s="1"/>
  <c r="H91" i="6"/>
  <c r="K91" i="6" s="1"/>
  <c r="L90" i="6"/>
  <c r="M90" i="6" s="1"/>
  <c r="H90" i="6"/>
  <c r="K90" i="6" s="1"/>
  <c r="L89" i="6"/>
  <c r="M89" i="6" s="1"/>
  <c r="H89" i="6"/>
  <c r="K89" i="6" s="1"/>
  <c r="L88" i="6"/>
  <c r="M88" i="6" s="1"/>
  <c r="H88" i="6"/>
  <c r="K88" i="6" s="1"/>
  <c r="L87" i="6"/>
  <c r="M87" i="6" s="1"/>
  <c r="H87" i="6"/>
  <c r="K87" i="6" s="1"/>
  <c r="L86" i="6"/>
  <c r="M86" i="6" s="1"/>
  <c r="H86" i="6"/>
  <c r="K86" i="6" s="1"/>
  <c r="L85" i="6"/>
  <c r="M85" i="6" s="1"/>
  <c r="H85" i="6"/>
  <c r="K85" i="6" s="1"/>
  <c r="L84" i="6"/>
  <c r="M84" i="6" s="1"/>
  <c r="H84" i="6"/>
  <c r="K84" i="6" s="1"/>
  <c r="L83" i="6"/>
  <c r="M83" i="6" s="1"/>
  <c r="H83" i="6"/>
  <c r="K83" i="6" s="1"/>
  <c r="L82" i="6"/>
  <c r="M82" i="6" s="1"/>
  <c r="H82" i="6"/>
  <c r="K82" i="6" s="1"/>
  <c r="L81" i="6"/>
  <c r="M81" i="6" s="1"/>
  <c r="H81" i="6"/>
  <c r="K81" i="6" s="1"/>
  <c r="L80" i="6"/>
  <c r="M80" i="6" s="1"/>
  <c r="H80" i="6"/>
  <c r="K80" i="6" s="1"/>
  <c r="L79" i="6"/>
  <c r="M79" i="6" s="1"/>
  <c r="H79" i="6"/>
  <c r="K79" i="6" s="1"/>
  <c r="L78" i="6"/>
  <c r="M78" i="6" s="1"/>
  <c r="H78" i="6"/>
  <c r="K78" i="6" s="1"/>
  <c r="L77" i="6"/>
  <c r="M77" i="6" s="1"/>
  <c r="H77" i="6"/>
  <c r="K77" i="6" s="1"/>
  <c r="L76" i="6"/>
  <c r="M76" i="6" s="1"/>
  <c r="H76" i="6"/>
  <c r="K76" i="6" s="1"/>
  <c r="L75" i="6"/>
  <c r="M75" i="6" s="1"/>
  <c r="H75" i="6"/>
  <c r="K75" i="6" s="1"/>
  <c r="L74" i="6"/>
  <c r="M74" i="6" s="1"/>
  <c r="H74" i="6"/>
  <c r="K74" i="6" s="1"/>
  <c r="L73" i="6"/>
  <c r="M73" i="6" s="1"/>
  <c r="H73" i="6"/>
  <c r="K73" i="6" s="1"/>
  <c r="L72" i="6"/>
  <c r="M72" i="6" s="1"/>
  <c r="H72" i="6"/>
  <c r="K72" i="6" s="1"/>
  <c r="L71" i="6"/>
  <c r="M71" i="6" s="1"/>
  <c r="H71" i="6"/>
  <c r="K71" i="6" s="1"/>
  <c r="L70" i="6"/>
  <c r="M70" i="6" s="1"/>
  <c r="H70" i="6"/>
  <c r="K70" i="6" s="1"/>
  <c r="L69" i="6"/>
  <c r="M69" i="6" s="1"/>
  <c r="H69" i="6"/>
  <c r="K69" i="6" s="1"/>
  <c r="L68" i="6"/>
  <c r="M68" i="6" s="1"/>
  <c r="H68" i="6"/>
  <c r="K68" i="6" s="1"/>
  <c r="L67" i="6"/>
  <c r="M67" i="6" s="1"/>
  <c r="H67" i="6"/>
  <c r="K67" i="6" s="1"/>
  <c r="L66" i="6"/>
  <c r="M66" i="6" s="1"/>
  <c r="H66" i="6"/>
  <c r="K66" i="6" s="1"/>
  <c r="L65" i="6"/>
  <c r="M65" i="6" s="1"/>
  <c r="H65" i="6"/>
  <c r="K65" i="6" s="1"/>
  <c r="L64" i="6"/>
  <c r="M64" i="6" s="1"/>
  <c r="H64" i="6"/>
  <c r="K64" i="6" s="1"/>
  <c r="L63" i="6"/>
  <c r="M63" i="6" s="1"/>
  <c r="H63" i="6"/>
  <c r="K63" i="6" s="1"/>
  <c r="L62" i="6"/>
  <c r="M62" i="6" s="1"/>
  <c r="H62" i="6"/>
  <c r="K62" i="6" s="1"/>
  <c r="L61" i="6"/>
  <c r="M61" i="6" s="1"/>
  <c r="H61" i="6"/>
  <c r="K61" i="6" s="1"/>
  <c r="L60" i="6"/>
  <c r="M60" i="6" s="1"/>
  <c r="H60" i="6"/>
  <c r="K60" i="6" s="1"/>
  <c r="L59" i="6"/>
  <c r="M59" i="6" s="1"/>
  <c r="H59" i="6"/>
  <c r="K59" i="6" s="1"/>
  <c r="L58" i="6"/>
  <c r="M58" i="6" s="1"/>
  <c r="H58" i="6"/>
  <c r="K58" i="6" s="1"/>
  <c r="L57" i="6"/>
  <c r="M57" i="6" s="1"/>
  <c r="H57" i="6"/>
  <c r="K57" i="6" s="1"/>
  <c r="L56" i="6"/>
  <c r="M56" i="6" s="1"/>
  <c r="H56" i="6"/>
  <c r="K56" i="6" s="1"/>
  <c r="L55" i="6"/>
  <c r="M55" i="6" s="1"/>
  <c r="H55" i="6"/>
  <c r="K55" i="6" s="1"/>
  <c r="L54" i="6"/>
  <c r="M54" i="6" s="1"/>
  <c r="H54" i="6"/>
  <c r="K54" i="6" s="1"/>
  <c r="L53" i="6"/>
  <c r="M53" i="6" s="1"/>
  <c r="H53" i="6"/>
  <c r="K53" i="6" s="1"/>
  <c r="L52" i="6"/>
  <c r="M52" i="6" s="1"/>
  <c r="H52" i="6"/>
  <c r="K52" i="6" s="1"/>
  <c r="L51" i="6"/>
  <c r="M51" i="6" s="1"/>
  <c r="H51" i="6"/>
  <c r="K51" i="6" s="1"/>
  <c r="L50" i="6"/>
  <c r="M50" i="6" s="1"/>
  <c r="H50" i="6"/>
  <c r="K50" i="6" s="1"/>
  <c r="L49" i="6"/>
  <c r="M49" i="6" s="1"/>
  <c r="H49" i="6"/>
  <c r="K49" i="6" s="1"/>
  <c r="L48" i="6"/>
  <c r="M48" i="6" s="1"/>
  <c r="H48" i="6"/>
  <c r="K48" i="6" s="1"/>
  <c r="L47" i="6"/>
  <c r="M47" i="6" s="1"/>
  <c r="H47" i="6"/>
  <c r="K47" i="6" s="1"/>
  <c r="L46" i="6"/>
  <c r="M46" i="6" s="1"/>
  <c r="H46" i="6"/>
  <c r="K46" i="6" s="1"/>
  <c r="L45" i="6"/>
  <c r="M45" i="6" s="1"/>
  <c r="H45" i="6"/>
  <c r="K45" i="6" s="1"/>
  <c r="L44" i="6"/>
  <c r="M44" i="6" s="1"/>
  <c r="H44" i="6"/>
  <c r="K44" i="6" s="1"/>
  <c r="L43" i="6"/>
  <c r="M43" i="6" s="1"/>
  <c r="K43" i="6"/>
  <c r="H43" i="6"/>
  <c r="L42" i="6"/>
  <c r="M42" i="6" s="1"/>
  <c r="H42" i="6"/>
  <c r="K42" i="6" s="1"/>
  <c r="L41" i="6"/>
  <c r="M41" i="6" s="1"/>
  <c r="H41" i="6"/>
  <c r="K41" i="6" s="1"/>
  <c r="L40" i="6"/>
  <c r="M40" i="6" s="1"/>
  <c r="H40" i="6"/>
  <c r="K40" i="6" s="1"/>
  <c r="L39" i="6"/>
  <c r="M39" i="6" s="1"/>
  <c r="H39" i="6"/>
  <c r="K39" i="6" s="1"/>
  <c r="L38" i="6"/>
  <c r="M38" i="6" s="1"/>
  <c r="H38" i="6"/>
  <c r="K38" i="6" s="1"/>
  <c r="L37" i="6"/>
  <c r="M37" i="6" s="1"/>
  <c r="H37" i="6"/>
  <c r="K37" i="6" s="1"/>
  <c r="L36" i="6"/>
  <c r="M36" i="6" s="1"/>
  <c r="H36" i="6"/>
  <c r="K36" i="6" s="1"/>
  <c r="L35" i="6"/>
  <c r="M35" i="6" s="1"/>
  <c r="H35" i="6"/>
  <c r="K35" i="6" s="1"/>
  <c r="L34" i="6"/>
  <c r="M34" i="6" s="1"/>
  <c r="H34" i="6"/>
  <c r="K34" i="6" s="1"/>
  <c r="L33" i="6"/>
  <c r="M33" i="6" s="1"/>
  <c r="H33" i="6"/>
  <c r="K33" i="6" s="1"/>
  <c r="L32" i="6"/>
  <c r="M32" i="6" s="1"/>
  <c r="H32" i="6"/>
  <c r="K32" i="6" s="1"/>
  <c r="L31" i="6"/>
  <c r="M31" i="6" s="1"/>
  <c r="H31" i="6"/>
  <c r="K31" i="6" s="1"/>
  <c r="L30" i="6"/>
  <c r="M30" i="6" s="1"/>
  <c r="H30" i="6"/>
  <c r="K30" i="6" s="1"/>
  <c r="L29" i="6"/>
  <c r="M29" i="6" s="1"/>
  <c r="H29" i="6"/>
  <c r="K29" i="6" s="1"/>
  <c r="L28" i="6"/>
  <c r="M28" i="6" s="1"/>
  <c r="H28" i="6"/>
  <c r="K28" i="6" s="1"/>
  <c r="L27" i="6"/>
  <c r="M27" i="6" s="1"/>
  <c r="H27" i="6"/>
  <c r="K27" i="6" s="1"/>
  <c r="L26" i="6"/>
  <c r="M26" i="6" s="1"/>
  <c r="H26" i="6"/>
  <c r="K26" i="6" s="1"/>
  <c r="L25" i="6"/>
  <c r="M25" i="6" s="1"/>
  <c r="H25" i="6"/>
  <c r="K25" i="6" s="1"/>
  <c r="L24" i="6"/>
  <c r="M24" i="6" s="1"/>
  <c r="H24" i="6"/>
  <c r="K24" i="6" s="1"/>
  <c r="L23" i="6"/>
  <c r="M23" i="6" s="1"/>
  <c r="H23" i="6"/>
  <c r="K23" i="6" s="1"/>
  <c r="L22" i="6"/>
  <c r="M22" i="6" s="1"/>
  <c r="H22" i="6"/>
  <c r="K22" i="6" s="1"/>
  <c r="L21" i="6"/>
  <c r="M21" i="6" s="1"/>
  <c r="H21" i="6"/>
  <c r="K21" i="6" s="1"/>
  <c r="L20" i="6"/>
  <c r="M20" i="6" s="1"/>
  <c r="H20" i="6"/>
  <c r="K20" i="6" s="1"/>
  <c r="L19" i="6"/>
  <c r="M19" i="6" s="1"/>
  <c r="H19" i="6"/>
  <c r="K19" i="6" s="1"/>
  <c r="L18" i="6"/>
  <c r="M18" i="6" s="1"/>
  <c r="H18" i="6"/>
  <c r="K18" i="6" s="1"/>
  <c r="L17" i="6"/>
  <c r="M17" i="6" s="1"/>
  <c r="H17" i="6"/>
  <c r="K17" i="6" s="1"/>
  <c r="L16" i="6"/>
  <c r="M16" i="6" s="1"/>
  <c r="H16" i="6"/>
  <c r="K16" i="6" s="1"/>
  <c r="M15" i="6"/>
  <c r="L15" i="6"/>
  <c r="H15" i="6"/>
  <c r="K15" i="6" s="1"/>
  <c r="L14" i="6"/>
  <c r="M14" i="6" s="1"/>
  <c r="H14" i="6"/>
  <c r="L13" i="6"/>
  <c r="M13" i="6" s="1"/>
  <c r="H13" i="6"/>
  <c r="K13" i="6" s="1"/>
  <c r="L12" i="6"/>
  <c r="M12" i="6" s="1"/>
  <c r="H12" i="6"/>
  <c r="K12" i="6" s="1"/>
  <c r="G10" i="6"/>
  <c r="F10" i="6"/>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D8" i="5"/>
  <c r="C8" i="5"/>
  <c r="G97" i="4"/>
  <c r="J97" i="4" s="1"/>
  <c r="G96" i="4"/>
  <c r="J96" i="4" s="1"/>
  <c r="G95" i="4"/>
  <c r="J95" i="4" s="1"/>
  <c r="G94" i="4"/>
  <c r="J94" i="4" s="1"/>
  <c r="G93" i="4"/>
  <c r="J93" i="4" s="1"/>
  <c r="G92" i="4"/>
  <c r="J92" i="4" s="1"/>
  <c r="G91" i="4"/>
  <c r="J91" i="4" s="1"/>
  <c r="G90" i="4"/>
  <c r="J90" i="4" s="1"/>
  <c r="G89" i="4"/>
  <c r="J89" i="4" s="1"/>
  <c r="G88" i="4"/>
  <c r="J88" i="4" s="1"/>
  <c r="G87" i="4"/>
  <c r="J87" i="4" s="1"/>
  <c r="G86" i="4"/>
  <c r="J86" i="4" s="1"/>
  <c r="G85" i="4"/>
  <c r="J85" i="4" s="1"/>
  <c r="G84" i="4"/>
  <c r="J84" i="4" s="1"/>
  <c r="G83" i="4"/>
  <c r="J83" i="4" s="1"/>
  <c r="G82" i="4"/>
  <c r="J82" i="4" s="1"/>
  <c r="G81" i="4"/>
  <c r="J81" i="4" s="1"/>
  <c r="G80" i="4"/>
  <c r="J80" i="4" s="1"/>
  <c r="G79" i="4"/>
  <c r="J79" i="4" s="1"/>
  <c r="G78" i="4"/>
  <c r="J78" i="4" s="1"/>
  <c r="G77" i="4"/>
  <c r="J77" i="4" s="1"/>
  <c r="G76" i="4"/>
  <c r="J76" i="4" s="1"/>
  <c r="G75" i="4"/>
  <c r="J75" i="4" s="1"/>
  <c r="G74" i="4"/>
  <c r="J74" i="4" s="1"/>
  <c r="G73" i="4"/>
  <c r="J73" i="4" s="1"/>
  <c r="G72" i="4"/>
  <c r="J72" i="4" s="1"/>
  <c r="G71" i="4"/>
  <c r="J71" i="4" s="1"/>
  <c r="G70" i="4"/>
  <c r="J70" i="4" s="1"/>
  <c r="G69" i="4"/>
  <c r="J69" i="4" s="1"/>
  <c r="G68" i="4"/>
  <c r="J68" i="4" s="1"/>
  <c r="G67" i="4"/>
  <c r="J67" i="4" s="1"/>
  <c r="G66" i="4"/>
  <c r="J66" i="4" s="1"/>
  <c r="G65" i="4"/>
  <c r="J65" i="4" s="1"/>
  <c r="G64" i="4"/>
  <c r="J64" i="4" s="1"/>
  <c r="G63" i="4"/>
  <c r="J63" i="4" s="1"/>
  <c r="G62" i="4"/>
  <c r="J62" i="4" s="1"/>
  <c r="G61" i="4"/>
  <c r="J61" i="4" s="1"/>
  <c r="G60" i="4"/>
  <c r="J60" i="4" s="1"/>
  <c r="G59" i="4"/>
  <c r="J59" i="4" s="1"/>
  <c r="G58" i="4"/>
  <c r="J58" i="4" s="1"/>
  <c r="G57" i="4"/>
  <c r="J57" i="4" s="1"/>
  <c r="G56" i="4"/>
  <c r="J56" i="4" s="1"/>
  <c r="G55" i="4"/>
  <c r="J55" i="4" s="1"/>
  <c r="G54" i="4"/>
  <c r="J54" i="4" s="1"/>
  <c r="G53" i="4"/>
  <c r="J53" i="4" s="1"/>
  <c r="G52" i="4"/>
  <c r="J52" i="4" s="1"/>
  <c r="G51" i="4"/>
  <c r="J51" i="4" s="1"/>
  <c r="G50" i="4"/>
  <c r="J50" i="4" s="1"/>
  <c r="G49" i="4"/>
  <c r="J49" i="4" s="1"/>
  <c r="G48" i="4"/>
  <c r="J48" i="4" s="1"/>
  <c r="G47" i="4"/>
  <c r="J47" i="4" s="1"/>
  <c r="G46" i="4"/>
  <c r="J46" i="4" s="1"/>
  <c r="G45" i="4"/>
  <c r="J45" i="4" s="1"/>
  <c r="G44" i="4"/>
  <c r="J44" i="4" s="1"/>
  <c r="G43" i="4"/>
  <c r="J43" i="4" s="1"/>
  <c r="G42" i="4"/>
  <c r="J42" i="4" s="1"/>
  <c r="G41" i="4"/>
  <c r="J41" i="4" s="1"/>
  <c r="G40" i="4"/>
  <c r="J40" i="4" s="1"/>
  <c r="G39" i="4"/>
  <c r="J39" i="4" s="1"/>
  <c r="G38" i="4"/>
  <c r="J38" i="4" s="1"/>
  <c r="G37" i="4"/>
  <c r="J37" i="4" s="1"/>
  <c r="G36" i="4"/>
  <c r="J36" i="4" s="1"/>
  <c r="G35" i="4"/>
  <c r="J35" i="4" s="1"/>
  <c r="G34" i="4"/>
  <c r="J34" i="4" s="1"/>
  <c r="G33" i="4"/>
  <c r="J33" i="4" s="1"/>
  <c r="G32" i="4"/>
  <c r="J32" i="4" s="1"/>
  <c r="G31" i="4"/>
  <c r="J31" i="4" s="1"/>
  <c r="G30" i="4"/>
  <c r="J30" i="4" s="1"/>
  <c r="G29" i="4"/>
  <c r="J29" i="4" s="1"/>
  <c r="G28" i="4"/>
  <c r="J28" i="4" s="1"/>
  <c r="G27" i="4"/>
  <c r="J27" i="4" s="1"/>
  <c r="G26" i="4"/>
  <c r="J26" i="4" s="1"/>
  <c r="G25" i="4"/>
  <c r="J25" i="4" s="1"/>
  <c r="G24" i="4"/>
  <c r="J24" i="4" s="1"/>
  <c r="G23" i="4"/>
  <c r="J23" i="4" s="1"/>
  <c r="G22" i="4"/>
  <c r="J22" i="4" s="1"/>
  <c r="G21" i="4"/>
  <c r="J21" i="4" s="1"/>
  <c r="G20" i="4"/>
  <c r="J20" i="4" s="1"/>
  <c r="G19" i="4"/>
  <c r="J19" i="4" s="1"/>
  <c r="G18" i="4"/>
  <c r="J18" i="4" s="1"/>
  <c r="G17" i="4"/>
  <c r="J17" i="4" s="1"/>
  <c r="G16" i="4"/>
  <c r="J16" i="4" s="1"/>
  <c r="G15" i="4"/>
  <c r="J15" i="4" s="1"/>
  <c r="G14" i="4"/>
  <c r="J14" i="4" s="1"/>
  <c r="G13" i="4"/>
  <c r="J13" i="4" s="1"/>
  <c r="G12" i="4"/>
  <c r="G11" i="4"/>
  <c r="J11" i="4" s="1"/>
  <c r="F10" i="4"/>
  <c r="D10" i="4"/>
  <c r="L294" i="3"/>
  <c r="M294" i="3" s="1"/>
  <c r="H294" i="3"/>
  <c r="K294" i="3" s="1"/>
  <c r="L293" i="3"/>
  <c r="M293" i="3" s="1"/>
  <c r="H293" i="3"/>
  <c r="K293" i="3" s="1"/>
  <c r="L292" i="3"/>
  <c r="M292" i="3" s="1"/>
  <c r="H292" i="3"/>
  <c r="K292" i="3" s="1"/>
  <c r="L291" i="3"/>
  <c r="M291" i="3" s="1"/>
  <c r="H291" i="3"/>
  <c r="K291" i="3" s="1"/>
  <c r="L290" i="3"/>
  <c r="M290" i="3" s="1"/>
  <c r="K290" i="3"/>
  <c r="H290" i="3"/>
  <c r="L289" i="3"/>
  <c r="M289" i="3" s="1"/>
  <c r="H289" i="3"/>
  <c r="K289" i="3" s="1"/>
  <c r="L288" i="3"/>
  <c r="M288" i="3" s="1"/>
  <c r="H288" i="3"/>
  <c r="K288" i="3" s="1"/>
  <c r="L287" i="3"/>
  <c r="M287" i="3" s="1"/>
  <c r="H287" i="3"/>
  <c r="K287" i="3" s="1"/>
  <c r="L286" i="3"/>
  <c r="M286" i="3" s="1"/>
  <c r="H286" i="3"/>
  <c r="K286" i="3" s="1"/>
  <c r="L285" i="3"/>
  <c r="M285" i="3" s="1"/>
  <c r="H285" i="3"/>
  <c r="K285" i="3" s="1"/>
  <c r="L284" i="3"/>
  <c r="M284" i="3" s="1"/>
  <c r="H284" i="3"/>
  <c r="K284" i="3" s="1"/>
  <c r="L283" i="3"/>
  <c r="M283" i="3" s="1"/>
  <c r="H283" i="3"/>
  <c r="K283" i="3" s="1"/>
  <c r="L282" i="3"/>
  <c r="M282" i="3" s="1"/>
  <c r="H282" i="3"/>
  <c r="K282" i="3" s="1"/>
  <c r="L281" i="3"/>
  <c r="M281" i="3" s="1"/>
  <c r="H281" i="3"/>
  <c r="K281" i="3" s="1"/>
  <c r="L280" i="3"/>
  <c r="M280" i="3" s="1"/>
  <c r="H280" i="3"/>
  <c r="K280" i="3" s="1"/>
  <c r="L279" i="3"/>
  <c r="M279" i="3" s="1"/>
  <c r="H279" i="3"/>
  <c r="K279" i="3" s="1"/>
  <c r="L278" i="3"/>
  <c r="M278" i="3" s="1"/>
  <c r="H278" i="3"/>
  <c r="K278" i="3" s="1"/>
  <c r="L277" i="3"/>
  <c r="M277" i="3" s="1"/>
  <c r="H277" i="3"/>
  <c r="K277" i="3" s="1"/>
  <c r="L276" i="3"/>
  <c r="M276" i="3" s="1"/>
  <c r="H276" i="3"/>
  <c r="K276" i="3" s="1"/>
  <c r="L275" i="3"/>
  <c r="M275" i="3" s="1"/>
  <c r="H275" i="3"/>
  <c r="K275" i="3" s="1"/>
  <c r="L274" i="3"/>
  <c r="M274" i="3" s="1"/>
  <c r="K274" i="3"/>
  <c r="H274" i="3"/>
  <c r="L273" i="3"/>
  <c r="M273" i="3" s="1"/>
  <c r="H273" i="3"/>
  <c r="K273" i="3" s="1"/>
  <c r="L272" i="3"/>
  <c r="M272" i="3" s="1"/>
  <c r="H272" i="3"/>
  <c r="K272" i="3" s="1"/>
  <c r="L271" i="3"/>
  <c r="M271" i="3" s="1"/>
  <c r="H271" i="3"/>
  <c r="K271" i="3" s="1"/>
  <c r="L270" i="3"/>
  <c r="M270" i="3" s="1"/>
  <c r="H270" i="3"/>
  <c r="K270" i="3" s="1"/>
  <c r="L269" i="3"/>
  <c r="M269" i="3" s="1"/>
  <c r="H269" i="3"/>
  <c r="K269" i="3" s="1"/>
  <c r="L268" i="3"/>
  <c r="M268" i="3" s="1"/>
  <c r="H268" i="3"/>
  <c r="K268" i="3" s="1"/>
  <c r="L267" i="3"/>
  <c r="M267" i="3" s="1"/>
  <c r="H267" i="3"/>
  <c r="K267" i="3" s="1"/>
  <c r="L266" i="3"/>
  <c r="M266" i="3" s="1"/>
  <c r="H266" i="3"/>
  <c r="K266" i="3" s="1"/>
  <c r="L265" i="3"/>
  <c r="M265" i="3" s="1"/>
  <c r="H265" i="3"/>
  <c r="K265" i="3" s="1"/>
  <c r="L264" i="3"/>
  <c r="M264" i="3" s="1"/>
  <c r="H264" i="3"/>
  <c r="K264" i="3" s="1"/>
  <c r="L263" i="3"/>
  <c r="M263" i="3" s="1"/>
  <c r="H263" i="3"/>
  <c r="K263" i="3" s="1"/>
  <c r="L262" i="3"/>
  <c r="M262" i="3" s="1"/>
  <c r="H262" i="3"/>
  <c r="K262" i="3" s="1"/>
  <c r="L261" i="3"/>
  <c r="M261" i="3" s="1"/>
  <c r="H261" i="3"/>
  <c r="K261" i="3" s="1"/>
  <c r="L260" i="3"/>
  <c r="M260" i="3" s="1"/>
  <c r="H260" i="3"/>
  <c r="K260" i="3" s="1"/>
  <c r="L259" i="3"/>
  <c r="M259" i="3" s="1"/>
  <c r="H259" i="3"/>
  <c r="K259" i="3" s="1"/>
  <c r="L258" i="3"/>
  <c r="M258" i="3" s="1"/>
  <c r="K258" i="3"/>
  <c r="H258" i="3"/>
  <c r="L257" i="3"/>
  <c r="M257" i="3" s="1"/>
  <c r="H257" i="3"/>
  <c r="K257" i="3" s="1"/>
  <c r="L256" i="3"/>
  <c r="M256" i="3" s="1"/>
  <c r="H256" i="3"/>
  <c r="K256" i="3" s="1"/>
  <c r="L255" i="3"/>
  <c r="M255" i="3" s="1"/>
  <c r="H255" i="3"/>
  <c r="K255" i="3" s="1"/>
  <c r="L254" i="3"/>
  <c r="M254" i="3" s="1"/>
  <c r="H254" i="3"/>
  <c r="K254" i="3" s="1"/>
  <c r="L253" i="3"/>
  <c r="M253" i="3" s="1"/>
  <c r="H253" i="3"/>
  <c r="K253" i="3" s="1"/>
  <c r="L252" i="3"/>
  <c r="M252" i="3" s="1"/>
  <c r="H252" i="3"/>
  <c r="K252" i="3" s="1"/>
  <c r="L251" i="3"/>
  <c r="M251" i="3" s="1"/>
  <c r="K251" i="3"/>
  <c r="H251" i="3"/>
  <c r="L250" i="3"/>
  <c r="M250" i="3" s="1"/>
  <c r="H250" i="3"/>
  <c r="K250" i="3" s="1"/>
  <c r="L249" i="3"/>
  <c r="M249" i="3" s="1"/>
  <c r="H249" i="3"/>
  <c r="K249" i="3" s="1"/>
  <c r="L248" i="3"/>
  <c r="M248" i="3" s="1"/>
  <c r="H248" i="3"/>
  <c r="K248" i="3" s="1"/>
  <c r="L247" i="3"/>
  <c r="M247" i="3" s="1"/>
  <c r="H247" i="3"/>
  <c r="K247" i="3" s="1"/>
  <c r="L246" i="3"/>
  <c r="M246" i="3" s="1"/>
  <c r="H246" i="3"/>
  <c r="K246" i="3" s="1"/>
  <c r="L245" i="3"/>
  <c r="M245" i="3" s="1"/>
  <c r="H245" i="3"/>
  <c r="K245" i="3" s="1"/>
  <c r="L244" i="3"/>
  <c r="M244" i="3" s="1"/>
  <c r="H244" i="3"/>
  <c r="K244" i="3" s="1"/>
  <c r="L243" i="3"/>
  <c r="M243" i="3" s="1"/>
  <c r="K243" i="3"/>
  <c r="H243" i="3"/>
  <c r="L242" i="3"/>
  <c r="M242" i="3" s="1"/>
  <c r="H242" i="3"/>
  <c r="K242" i="3" s="1"/>
  <c r="L241" i="3"/>
  <c r="M241" i="3" s="1"/>
  <c r="H241" i="3"/>
  <c r="K241" i="3" s="1"/>
  <c r="L240" i="3"/>
  <c r="M240" i="3" s="1"/>
  <c r="H240" i="3"/>
  <c r="K240" i="3" s="1"/>
  <c r="L239" i="3"/>
  <c r="M239" i="3" s="1"/>
  <c r="H239" i="3"/>
  <c r="K239" i="3" s="1"/>
  <c r="L238" i="3"/>
  <c r="M238" i="3" s="1"/>
  <c r="K238" i="3"/>
  <c r="H238" i="3"/>
  <c r="L237" i="3"/>
  <c r="M237" i="3" s="1"/>
  <c r="H237" i="3"/>
  <c r="K237" i="3" s="1"/>
  <c r="L236" i="3"/>
  <c r="M236" i="3" s="1"/>
  <c r="H236" i="3"/>
  <c r="K236" i="3" s="1"/>
  <c r="L235" i="3"/>
  <c r="M235" i="3" s="1"/>
  <c r="K235" i="3"/>
  <c r="H235" i="3"/>
  <c r="L234" i="3"/>
  <c r="M234" i="3" s="1"/>
  <c r="H234" i="3"/>
  <c r="K234" i="3" s="1"/>
  <c r="L233" i="3"/>
  <c r="M233" i="3" s="1"/>
  <c r="H233" i="3"/>
  <c r="K233" i="3" s="1"/>
  <c r="L232" i="3"/>
  <c r="M232" i="3" s="1"/>
  <c r="H232" i="3"/>
  <c r="K232" i="3" s="1"/>
  <c r="L231" i="3"/>
  <c r="M231" i="3" s="1"/>
  <c r="H231" i="3"/>
  <c r="K231" i="3" s="1"/>
  <c r="L230" i="3"/>
  <c r="M230" i="3" s="1"/>
  <c r="H230" i="3"/>
  <c r="K230" i="3" s="1"/>
  <c r="L229" i="3"/>
  <c r="M229" i="3" s="1"/>
  <c r="H229" i="3"/>
  <c r="K229" i="3" s="1"/>
  <c r="L228" i="3"/>
  <c r="M228" i="3" s="1"/>
  <c r="K228" i="3"/>
  <c r="H228" i="3"/>
  <c r="L227" i="3"/>
  <c r="M227" i="3" s="1"/>
  <c r="H227" i="3"/>
  <c r="K227" i="3" s="1"/>
  <c r="L226" i="3"/>
  <c r="M226" i="3" s="1"/>
  <c r="H226" i="3"/>
  <c r="K226" i="3" s="1"/>
  <c r="L225" i="3"/>
  <c r="M225" i="3" s="1"/>
  <c r="H225" i="3"/>
  <c r="K225" i="3" s="1"/>
  <c r="L224" i="3"/>
  <c r="M224" i="3" s="1"/>
  <c r="H224" i="3"/>
  <c r="K224" i="3" s="1"/>
  <c r="L223" i="3"/>
  <c r="M223" i="3" s="1"/>
  <c r="H223" i="3"/>
  <c r="K223" i="3" s="1"/>
  <c r="L222" i="3"/>
  <c r="M222" i="3" s="1"/>
  <c r="H222" i="3"/>
  <c r="K222" i="3" s="1"/>
  <c r="L221" i="3"/>
  <c r="M221" i="3" s="1"/>
  <c r="H221" i="3"/>
  <c r="K221" i="3" s="1"/>
  <c r="L220" i="3"/>
  <c r="M220" i="3" s="1"/>
  <c r="H220" i="3"/>
  <c r="K220" i="3" s="1"/>
  <c r="L219" i="3"/>
  <c r="M219" i="3" s="1"/>
  <c r="H219" i="3"/>
  <c r="K219" i="3" s="1"/>
  <c r="L218" i="3"/>
  <c r="M218" i="3" s="1"/>
  <c r="H218" i="3"/>
  <c r="K218" i="3" s="1"/>
  <c r="L217" i="3"/>
  <c r="M217" i="3" s="1"/>
  <c r="H217" i="3"/>
  <c r="K217" i="3" s="1"/>
  <c r="L216" i="3"/>
  <c r="M216" i="3" s="1"/>
  <c r="H216" i="3"/>
  <c r="K216" i="3" s="1"/>
  <c r="L215" i="3"/>
  <c r="M215" i="3" s="1"/>
  <c r="H215" i="3"/>
  <c r="K215" i="3" s="1"/>
  <c r="L214" i="3"/>
  <c r="M214" i="3" s="1"/>
  <c r="K214" i="3"/>
  <c r="H214" i="3"/>
  <c r="L213" i="3"/>
  <c r="M213" i="3" s="1"/>
  <c r="H213" i="3"/>
  <c r="K213" i="3" s="1"/>
  <c r="L212" i="3"/>
  <c r="M212" i="3" s="1"/>
  <c r="H212" i="3"/>
  <c r="K212" i="3" s="1"/>
  <c r="L211" i="3"/>
  <c r="M211" i="3" s="1"/>
  <c r="H211" i="3"/>
  <c r="K211" i="3" s="1"/>
  <c r="L210" i="3"/>
  <c r="M210" i="3" s="1"/>
  <c r="H210" i="3"/>
  <c r="K210" i="3" s="1"/>
  <c r="L209" i="3"/>
  <c r="M209" i="3" s="1"/>
  <c r="H209" i="3"/>
  <c r="K209" i="3" s="1"/>
  <c r="L208" i="3"/>
  <c r="M208" i="3" s="1"/>
  <c r="H208" i="3"/>
  <c r="K208" i="3" s="1"/>
  <c r="L207" i="3"/>
  <c r="M207" i="3" s="1"/>
  <c r="H207" i="3"/>
  <c r="K207" i="3" s="1"/>
  <c r="L206" i="3"/>
  <c r="M206" i="3" s="1"/>
  <c r="H206" i="3"/>
  <c r="K206" i="3" s="1"/>
  <c r="L205" i="3"/>
  <c r="M205" i="3" s="1"/>
  <c r="H205" i="3"/>
  <c r="K205" i="3" s="1"/>
  <c r="L204" i="3"/>
  <c r="M204" i="3" s="1"/>
  <c r="H204" i="3"/>
  <c r="K204" i="3" s="1"/>
  <c r="L203" i="3"/>
  <c r="M203" i="3" s="1"/>
  <c r="H203" i="3"/>
  <c r="K203" i="3" s="1"/>
  <c r="L202" i="3"/>
  <c r="M202" i="3" s="1"/>
  <c r="H202" i="3"/>
  <c r="K202" i="3" s="1"/>
  <c r="L201" i="3"/>
  <c r="M201" i="3" s="1"/>
  <c r="H201" i="3"/>
  <c r="K201" i="3" s="1"/>
  <c r="L200" i="3"/>
  <c r="M200" i="3" s="1"/>
  <c r="H200" i="3"/>
  <c r="K200" i="3" s="1"/>
  <c r="L199" i="3"/>
  <c r="M199" i="3" s="1"/>
  <c r="H199" i="3"/>
  <c r="K199" i="3" s="1"/>
  <c r="L198" i="3"/>
  <c r="M198" i="3" s="1"/>
  <c r="K198" i="3"/>
  <c r="H198" i="3"/>
  <c r="L197" i="3"/>
  <c r="M197" i="3" s="1"/>
  <c r="H197" i="3"/>
  <c r="K197" i="3" s="1"/>
  <c r="L196" i="3"/>
  <c r="M196" i="3" s="1"/>
  <c r="H196" i="3"/>
  <c r="K196" i="3" s="1"/>
  <c r="L195" i="3"/>
  <c r="M195" i="3" s="1"/>
  <c r="H195" i="3"/>
  <c r="K195" i="3" s="1"/>
  <c r="L194" i="3"/>
  <c r="M194" i="3" s="1"/>
  <c r="H194" i="3"/>
  <c r="K194" i="3" s="1"/>
  <c r="L193" i="3"/>
  <c r="M193" i="3" s="1"/>
  <c r="H193" i="3"/>
  <c r="K193" i="3" s="1"/>
  <c r="L192" i="3"/>
  <c r="M192" i="3" s="1"/>
  <c r="H192" i="3"/>
  <c r="K192" i="3" s="1"/>
  <c r="L191" i="3"/>
  <c r="M191" i="3" s="1"/>
  <c r="H191" i="3"/>
  <c r="K191" i="3" s="1"/>
  <c r="L190" i="3"/>
  <c r="M190" i="3" s="1"/>
  <c r="H190" i="3"/>
  <c r="K190" i="3" s="1"/>
  <c r="L189" i="3"/>
  <c r="M189" i="3" s="1"/>
  <c r="H189" i="3"/>
  <c r="K189" i="3" s="1"/>
  <c r="L188" i="3"/>
  <c r="M188" i="3" s="1"/>
  <c r="H188" i="3"/>
  <c r="K188" i="3" s="1"/>
  <c r="L187" i="3"/>
  <c r="M187" i="3" s="1"/>
  <c r="H187" i="3"/>
  <c r="K187" i="3" s="1"/>
  <c r="L186" i="3"/>
  <c r="M186" i="3" s="1"/>
  <c r="H186" i="3"/>
  <c r="K186" i="3" s="1"/>
  <c r="L185" i="3"/>
  <c r="M185" i="3" s="1"/>
  <c r="H185" i="3"/>
  <c r="K185" i="3" s="1"/>
  <c r="L184" i="3"/>
  <c r="M184" i="3" s="1"/>
  <c r="H184" i="3"/>
  <c r="K184" i="3" s="1"/>
  <c r="L183" i="3"/>
  <c r="M183" i="3" s="1"/>
  <c r="H183" i="3"/>
  <c r="K183" i="3" s="1"/>
  <c r="L182" i="3"/>
  <c r="M182" i="3" s="1"/>
  <c r="K182" i="3"/>
  <c r="H182" i="3"/>
  <c r="L181" i="3"/>
  <c r="M181" i="3" s="1"/>
  <c r="H181" i="3"/>
  <c r="K181" i="3" s="1"/>
  <c r="L180" i="3"/>
  <c r="M180" i="3" s="1"/>
  <c r="H180" i="3"/>
  <c r="K180" i="3" s="1"/>
  <c r="L179" i="3"/>
  <c r="M179" i="3" s="1"/>
  <c r="H179" i="3"/>
  <c r="K179" i="3" s="1"/>
  <c r="L178" i="3"/>
  <c r="M178" i="3" s="1"/>
  <c r="H178" i="3"/>
  <c r="K178" i="3" s="1"/>
  <c r="L177" i="3"/>
  <c r="M177" i="3" s="1"/>
  <c r="H177" i="3"/>
  <c r="K177" i="3" s="1"/>
  <c r="L176" i="3"/>
  <c r="M176" i="3" s="1"/>
  <c r="H176" i="3"/>
  <c r="K176" i="3" s="1"/>
  <c r="L175" i="3"/>
  <c r="M175" i="3" s="1"/>
  <c r="H175" i="3"/>
  <c r="K175" i="3" s="1"/>
  <c r="L174" i="3"/>
  <c r="M174" i="3" s="1"/>
  <c r="H174" i="3"/>
  <c r="K174" i="3" s="1"/>
  <c r="L173" i="3"/>
  <c r="M173" i="3" s="1"/>
  <c r="H173" i="3"/>
  <c r="K173" i="3" s="1"/>
  <c r="L172" i="3"/>
  <c r="M172" i="3" s="1"/>
  <c r="H172" i="3"/>
  <c r="K172" i="3" s="1"/>
  <c r="L171" i="3"/>
  <c r="M171" i="3" s="1"/>
  <c r="H171" i="3"/>
  <c r="K171" i="3" s="1"/>
  <c r="L170" i="3"/>
  <c r="M170" i="3" s="1"/>
  <c r="H170" i="3"/>
  <c r="K170" i="3" s="1"/>
  <c r="L169" i="3"/>
  <c r="M169" i="3" s="1"/>
  <c r="H169" i="3"/>
  <c r="K169" i="3" s="1"/>
  <c r="L168" i="3"/>
  <c r="M168" i="3" s="1"/>
  <c r="H168" i="3"/>
  <c r="K168" i="3" s="1"/>
  <c r="L167" i="3"/>
  <c r="M167" i="3" s="1"/>
  <c r="H167" i="3"/>
  <c r="K167" i="3" s="1"/>
  <c r="L166" i="3"/>
  <c r="M166" i="3" s="1"/>
  <c r="H166" i="3"/>
  <c r="K166" i="3" s="1"/>
  <c r="L165" i="3"/>
  <c r="M165" i="3" s="1"/>
  <c r="H165" i="3"/>
  <c r="K165" i="3" s="1"/>
  <c r="L164" i="3"/>
  <c r="M164" i="3" s="1"/>
  <c r="H164" i="3"/>
  <c r="K164" i="3" s="1"/>
  <c r="L163" i="3"/>
  <c r="M163" i="3" s="1"/>
  <c r="H163" i="3"/>
  <c r="K163" i="3" s="1"/>
  <c r="L162" i="3"/>
  <c r="M162" i="3" s="1"/>
  <c r="H162" i="3"/>
  <c r="K162" i="3" s="1"/>
  <c r="L161" i="3"/>
  <c r="M161" i="3" s="1"/>
  <c r="H161" i="3"/>
  <c r="K161" i="3" s="1"/>
  <c r="L160" i="3"/>
  <c r="M160" i="3" s="1"/>
  <c r="H160" i="3"/>
  <c r="K160" i="3" s="1"/>
  <c r="L159" i="3"/>
  <c r="M159" i="3" s="1"/>
  <c r="H159" i="3"/>
  <c r="K159" i="3" s="1"/>
  <c r="L158" i="3"/>
  <c r="M158" i="3" s="1"/>
  <c r="H158" i="3"/>
  <c r="K158" i="3" s="1"/>
  <c r="L157" i="3"/>
  <c r="M157" i="3" s="1"/>
  <c r="H157" i="3"/>
  <c r="K157" i="3" s="1"/>
  <c r="L156" i="3"/>
  <c r="M156" i="3" s="1"/>
  <c r="H156" i="3"/>
  <c r="K156" i="3" s="1"/>
  <c r="L155" i="3"/>
  <c r="M155" i="3" s="1"/>
  <c r="H155" i="3"/>
  <c r="K155" i="3" s="1"/>
  <c r="L154" i="3"/>
  <c r="M154" i="3" s="1"/>
  <c r="H154" i="3"/>
  <c r="K154" i="3" s="1"/>
  <c r="L153" i="3"/>
  <c r="M153" i="3" s="1"/>
  <c r="H153" i="3"/>
  <c r="K153" i="3" s="1"/>
  <c r="L152" i="3"/>
  <c r="M152" i="3" s="1"/>
  <c r="K152" i="3"/>
  <c r="H152" i="3"/>
  <c r="L151" i="3"/>
  <c r="M151" i="3" s="1"/>
  <c r="H151" i="3"/>
  <c r="K151" i="3" s="1"/>
  <c r="L150" i="3"/>
  <c r="M150" i="3" s="1"/>
  <c r="H150" i="3"/>
  <c r="K150" i="3" s="1"/>
  <c r="L149" i="3"/>
  <c r="M149" i="3" s="1"/>
  <c r="H149" i="3"/>
  <c r="K149" i="3" s="1"/>
  <c r="L148" i="3"/>
  <c r="M148" i="3" s="1"/>
  <c r="H148" i="3"/>
  <c r="K148" i="3" s="1"/>
  <c r="L147" i="3"/>
  <c r="M147" i="3" s="1"/>
  <c r="H147" i="3"/>
  <c r="K147" i="3" s="1"/>
  <c r="L146" i="3"/>
  <c r="M146" i="3" s="1"/>
  <c r="H146" i="3"/>
  <c r="K146" i="3" s="1"/>
  <c r="L145" i="3"/>
  <c r="M145" i="3" s="1"/>
  <c r="H145" i="3"/>
  <c r="K145" i="3" s="1"/>
  <c r="L144" i="3"/>
  <c r="M144" i="3" s="1"/>
  <c r="H144" i="3"/>
  <c r="K144" i="3" s="1"/>
  <c r="L143" i="3"/>
  <c r="M143" i="3" s="1"/>
  <c r="H143" i="3"/>
  <c r="K143" i="3" s="1"/>
  <c r="L142" i="3"/>
  <c r="M142" i="3" s="1"/>
  <c r="H142" i="3"/>
  <c r="K142" i="3" s="1"/>
  <c r="L141" i="3"/>
  <c r="M141" i="3" s="1"/>
  <c r="H141" i="3"/>
  <c r="K141" i="3" s="1"/>
  <c r="L140" i="3"/>
  <c r="M140" i="3" s="1"/>
  <c r="H140" i="3"/>
  <c r="K140" i="3" s="1"/>
  <c r="L139" i="3"/>
  <c r="M139" i="3" s="1"/>
  <c r="H139" i="3"/>
  <c r="K139" i="3" s="1"/>
  <c r="L138" i="3"/>
  <c r="M138" i="3" s="1"/>
  <c r="H138" i="3"/>
  <c r="K138" i="3" s="1"/>
  <c r="L137" i="3"/>
  <c r="M137" i="3" s="1"/>
  <c r="H137" i="3"/>
  <c r="K137" i="3" s="1"/>
  <c r="L136" i="3"/>
  <c r="M136" i="3" s="1"/>
  <c r="H136" i="3"/>
  <c r="K136" i="3" s="1"/>
  <c r="L135" i="3"/>
  <c r="M135" i="3" s="1"/>
  <c r="H135" i="3"/>
  <c r="K135" i="3" s="1"/>
  <c r="L134" i="3"/>
  <c r="M134" i="3" s="1"/>
  <c r="H134" i="3"/>
  <c r="K134" i="3" s="1"/>
  <c r="L133" i="3"/>
  <c r="M133" i="3" s="1"/>
  <c r="H133" i="3"/>
  <c r="K133" i="3" s="1"/>
  <c r="L132" i="3"/>
  <c r="M132" i="3" s="1"/>
  <c r="H132" i="3"/>
  <c r="K132" i="3" s="1"/>
  <c r="L131" i="3"/>
  <c r="M131" i="3" s="1"/>
  <c r="H131" i="3"/>
  <c r="K131" i="3" s="1"/>
  <c r="L130" i="3"/>
  <c r="M130" i="3" s="1"/>
  <c r="H130" i="3"/>
  <c r="K130" i="3" s="1"/>
  <c r="L129" i="3"/>
  <c r="M129" i="3" s="1"/>
  <c r="H129" i="3"/>
  <c r="K129" i="3" s="1"/>
  <c r="L128" i="3"/>
  <c r="M128" i="3" s="1"/>
  <c r="H128" i="3"/>
  <c r="K128" i="3" s="1"/>
  <c r="L127" i="3"/>
  <c r="M127" i="3" s="1"/>
  <c r="H127" i="3"/>
  <c r="K127" i="3" s="1"/>
  <c r="L126" i="3"/>
  <c r="M126" i="3" s="1"/>
  <c r="H126" i="3"/>
  <c r="K126" i="3" s="1"/>
  <c r="L125" i="3"/>
  <c r="M125" i="3" s="1"/>
  <c r="H125" i="3"/>
  <c r="K125" i="3" s="1"/>
  <c r="L124" i="3"/>
  <c r="M124" i="3" s="1"/>
  <c r="H124" i="3"/>
  <c r="K124" i="3" s="1"/>
  <c r="L123" i="3"/>
  <c r="M123" i="3" s="1"/>
  <c r="H123" i="3"/>
  <c r="K123" i="3" s="1"/>
  <c r="L122" i="3"/>
  <c r="M122" i="3" s="1"/>
  <c r="H122" i="3"/>
  <c r="K122" i="3" s="1"/>
  <c r="L121" i="3"/>
  <c r="M121" i="3" s="1"/>
  <c r="K121" i="3"/>
  <c r="H121" i="3"/>
  <c r="L120" i="3"/>
  <c r="M120" i="3" s="1"/>
  <c r="H120" i="3"/>
  <c r="K120" i="3" s="1"/>
  <c r="L119" i="3"/>
  <c r="M119" i="3" s="1"/>
  <c r="H119" i="3"/>
  <c r="K119" i="3" s="1"/>
  <c r="L118" i="3"/>
  <c r="M118" i="3" s="1"/>
  <c r="K118" i="3"/>
  <c r="H118" i="3"/>
  <c r="L117" i="3"/>
  <c r="M117" i="3" s="1"/>
  <c r="H117" i="3"/>
  <c r="K117" i="3" s="1"/>
  <c r="L116" i="3"/>
  <c r="M116" i="3" s="1"/>
  <c r="H116" i="3"/>
  <c r="K116" i="3" s="1"/>
  <c r="L115" i="3"/>
  <c r="M115" i="3" s="1"/>
  <c r="H115" i="3"/>
  <c r="K115" i="3" s="1"/>
  <c r="L114" i="3"/>
  <c r="M114" i="3" s="1"/>
  <c r="H114" i="3"/>
  <c r="K114" i="3" s="1"/>
  <c r="L113" i="3"/>
  <c r="M113" i="3" s="1"/>
  <c r="H113" i="3"/>
  <c r="K113" i="3" s="1"/>
  <c r="L112" i="3"/>
  <c r="M112" i="3" s="1"/>
  <c r="H112" i="3"/>
  <c r="K112" i="3" s="1"/>
  <c r="L111" i="3"/>
  <c r="M111" i="3" s="1"/>
  <c r="H111" i="3"/>
  <c r="K111" i="3" s="1"/>
  <c r="L110" i="3"/>
  <c r="M110" i="3" s="1"/>
  <c r="H110" i="3"/>
  <c r="K110" i="3" s="1"/>
  <c r="L109" i="3"/>
  <c r="M109" i="3" s="1"/>
  <c r="H109" i="3"/>
  <c r="K109" i="3" s="1"/>
  <c r="L108" i="3"/>
  <c r="M108" i="3" s="1"/>
  <c r="H108" i="3"/>
  <c r="K108" i="3" s="1"/>
  <c r="L107" i="3"/>
  <c r="M107" i="3" s="1"/>
  <c r="H107" i="3"/>
  <c r="K107" i="3" s="1"/>
  <c r="L106" i="3"/>
  <c r="M106" i="3" s="1"/>
  <c r="H106" i="3"/>
  <c r="K106" i="3" s="1"/>
  <c r="L105" i="3"/>
  <c r="M105" i="3" s="1"/>
  <c r="K105" i="3"/>
  <c r="H105" i="3"/>
  <c r="L104" i="3"/>
  <c r="M104" i="3" s="1"/>
  <c r="H104" i="3"/>
  <c r="K104" i="3" s="1"/>
  <c r="L103" i="3"/>
  <c r="M103" i="3" s="1"/>
  <c r="H103" i="3"/>
  <c r="K103" i="3" s="1"/>
  <c r="L102" i="3"/>
  <c r="M102" i="3" s="1"/>
  <c r="K102" i="3"/>
  <c r="H102" i="3"/>
  <c r="L101" i="3"/>
  <c r="M101" i="3" s="1"/>
  <c r="H101" i="3"/>
  <c r="K101" i="3" s="1"/>
  <c r="L100" i="3"/>
  <c r="M100" i="3" s="1"/>
  <c r="H100" i="3"/>
  <c r="K100" i="3" s="1"/>
  <c r="L99" i="3"/>
  <c r="M99" i="3" s="1"/>
  <c r="H99" i="3"/>
  <c r="K99" i="3" s="1"/>
  <c r="L98" i="3"/>
  <c r="M98" i="3" s="1"/>
  <c r="H98" i="3"/>
  <c r="K98" i="3" s="1"/>
  <c r="L97" i="3"/>
  <c r="M97" i="3" s="1"/>
  <c r="H97" i="3"/>
  <c r="K97" i="3" s="1"/>
  <c r="L96" i="3"/>
  <c r="M96" i="3" s="1"/>
  <c r="H96" i="3"/>
  <c r="K96" i="3" s="1"/>
  <c r="L95" i="3"/>
  <c r="M95" i="3" s="1"/>
  <c r="H95" i="3"/>
  <c r="K95" i="3" s="1"/>
  <c r="L94" i="3"/>
  <c r="M94" i="3" s="1"/>
  <c r="H94" i="3"/>
  <c r="K94" i="3" s="1"/>
  <c r="L93" i="3"/>
  <c r="M93" i="3" s="1"/>
  <c r="H93" i="3"/>
  <c r="K93" i="3" s="1"/>
  <c r="L92" i="3"/>
  <c r="M92" i="3" s="1"/>
  <c r="H92" i="3"/>
  <c r="K92" i="3" s="1"/>
  <c r="L91" i="3"/>
  <c r="M91" i="3" s="1"/>
  <c r="H91" i="3"/>
  <c r="K91" i="3" s="1"/>
  <c r="L90" i="3"/>
  <c r="M90" i="3" s="1"/>
  <c r="H90" i="3"/>
  <c r="K90" i="3" s="1"/>
  <c r="L89" i="3"/>
  <c r="M89" i="3" s="1"/>
  <c r="K89" i="3"/>
  <c r="H89" i="3"/>
  <c r="L88" i="3"/>
  <c r="M88" i="3" s="1"/>
  <c r="H88" i="3"/>
  <c r="K88" i="3" s="1"/>
  <c r="L87" i="3"/>
  <c r="M87" i="3" s="1"/>
  <c r="H87" i="3"/>
  <c r="K87" i="3" s="1"/>
  <c r="L86" i="3"/>
  <c r="M86" i="3" s="1"/>
  <c r="K86" i="3"/>
  <c r="H86" i="3"/>
  <c r="L85" i="3"/>
  <c r="M85" i="3" s="1"/>
  <c r="H85" i="3"/>
  <c r="K85" i="3" s="1"/>
  <c r="L84" i="3"/>
  <c r="M84" i="3" s="1"/>
  <c r="H84" i="3"/>
  <c r="K84" i="3" s="1"/>
  <c r="L83" i="3"/>
  <c r="M83" i="3" s="1"/>
  <c r="H83" i="3"/>
  <c r="K83" i="3" s="1"/>
  <c r="L82" i="3"/>
  <c r="M82" i="3" s="1"/>
  <c r="H82" i="3"/>
  <c r="K82" i="3" s="1"/>
  <c r="L81" i="3"/>
  <c r="M81" i="3" s="1"/>
  <c r="H81" i="3"/>
  <c r="K81" i="3" s="1"/>
  <c r="L80" i="3"/>
  <c r="M80" i="3" s="1"/>
  <c r="H80" i="3"/>
  <c r="K80" i="3" s="1"/>
  <c r="L79" i="3"/>
  <c r="M79" i="3" s="1"/>
  <c r="H79" i="3"/>
  <c r="K79" i="3" s="1"/>
  <c r="L78" i="3"/>
  <c r="M78" i="3" s="1"/>
  <c r="H78" i="3"/>
  <c r="K78" i="3" s="1"/>
  <c r="L77" i="3"/>
  <c r="M77" i="3" s="1"/>
  <c r="H77" i="3"/>
  <c r="K77" i="3" s="1"/>
  <c r="L76" i="3"/>
  <c r="M76" i="3" s="1"/>
  <c r="H76" i="3"/>
  <c r="K76" i="3" s="1"/>
  <c r="L75" i="3"/>
  <c r="M75" i="3" s="1"/>
  <c r="H75" i="3"/>
  <c r="K75" i="3" s="1"/>
  <c r="L74" i="3"/>
  <c r="M74" i="3" s="1"/>
  <c r="H74" i="3"/>
  <c r="K74" i="3" s="1"/>
  <c r="L73" i="3"/>
  <c r="M73" i="3" s="1"/>
  <c r="K73" i="3"/>
  <c r="H73" i="3"/>
  <c r="L72" i="3"/>
  <c r="M72" i="3" s="1"/>
  <c r="K72" i="3"/>
  <c r="H72" i="3"/>
  <c r="L71" i="3"/>
  <c r="M71" i="3" s="1"/>
  <c r="H71" i="3"/>
  <c r="K71" i="3" s="1"/>
  <c r="L70" i="3"/>
  <c r="M70" i="3" s="1"/>
  <c r="H70" i="3"/>
  <c r="K70" i="3" s="1"/>
  <c r="L69" i="3"/>
  <c r="M69" i="3" s="1"/>
  <c r="H69" i="3"/>
  <c r="K69" i="3" s="1"/>
  <c r="L68" i="3"/>
  <c r="M68" i="3" s="1"/>
  <c r="H68" i="3"/>
  <c r="K68" i="3" s="1"/>
  <c r="L67" i="3"/>
  <c r="M67" i="3" s="1"/>
  <c r="H67" i="3"/>
  <c r="K67" i="3" s="1"/>
  <c r="L66" i="3"/>
  <c r="M66" i="3" s="1"/>
  <c r="H66" i="3"/>
  <c r="K66" i="3" s="1"/>
  <c r="L65" i="3"/>
  <c r="M65" i="3" s="1"/>
  <c r="H65" i="3"/>
  <c r="K65" i="3" s="1"/>
  <c r="L64" i="3"/>
  <c r="M64" i="3" s="1"/>
  <c r="K64" i="3"/>
  <c r="H64" i="3"/>
  <c r="L63" i="3"/>
  <c r="M63" i="3" s="1"/>
  <c r="H63" i="3"/>
  <c r="K63" i="3" s="1"/>
  <c r="L62" i="3"/>
  <c r="M62" i="3" s="1"/>
  <c r="H62" i="3"/>
  <c r="K62" i="3" s="1"/>
  <c r="L61" i="3"/>
  <c r="M61" i="3" s="1"/>
  <c r="H61" i="3"/>
  <c r="K61" i="3" s="1"/>
  <c r="L60" i="3"/>
  <c r="M60" i="3" s="1"/>
  <c r="H60" i="3"/>
  <c r="K60" i="3" s="1"/>
  <c r="L59" i="3"/>
  <c r="M59" i="3" s="1"/>
  <c r="H59" i="3"/>
  <c r="K59" i="3" s="1"/>
  <c r="L58" i="3"/>
  <c r="M58" i="3" s="1"/>
  <c r="H58" i="3"/>
  <c r="K58" i="3" s="1"/>
  <c r="L57" i="3"/>
  <c r="M57" i="3" s="1"/>
  <c r="H57" i="3"/>
  <c r="K57" i="3" s="1"/>
  <c r="L56" i="3"/>
  <c r="M56" i="3" s="1"/>
  <c r="K56" i="3"/>
  <c r="H56" i="3"/>
  <c r="L55" i="3"/>
  <c r="M55" i="3" s="1"/>
  <c r="H55" i="3"/>
  <c r="K55" i="3" s="1"/>
  <c r="L54" i="3"/>
  <c r="M54" i="3" s="1"/>
  <c r="H54" i="3"/>
  <c r="K54" i="3" s="1"/>
  <c r="L53" i="3"/>
  <c r="M53" i="3" s="1"/>
  <c r="H53" i="3"/>
  <c r="K53" i="3" s="1"/>
  <c r="L52" i="3"/>
  <c r="M52" i="3" s="1"/>
  <c r="H52" i="3"/>
  <c r="K52" i="3" s="1"/>
  <c r="L51" i="3"/>
  <c r="M51" i="3" s="1"/>
  <c r="H51" i="3"/>
  <c r="K51" i="3" s="1"/>
  <c r="L50" i="3"/>
  <c r="M50" i="3" s="1"/>
  <c r="H50" i="3"/>
  <c r="K50" i="3" s="1"/>
  <c r="L49" i="3"/>
  <c r="M49" i="3" s="1"/>
  <c r="H49" i="3"/>
  <c r="K49" i="3" s="1"/>
  <c r="L48" i="3"/>
  <c r="M48" i="3" s="1"/>
  <c r="K48" i="3"/>
  <c r="H48" i="3"/>
  <c r="L47" i="3"/>
  <c r="M47" i="3" s="1"/>
  <c r="H47" i="3"/>
  <c r="K47" i="3" s="1"/>
  <c r="L46" i="3"/>
  <c r="M46" i="3" s="1"/>
  <c r="H46" i="3"/>
  <c r="K46" i="3" s="1"/>
  <c r="L45" i="3"/>
  <c r="M45" i="3" s="1"/>
  <c r="H45" i="3"/>
  <c r="K45" i="3" s="1"/>
  <c r="L44" i="3"/>
  <c r="M44" i="3" s="1"/>
  <c r="H44" i="3"/>
  <c r="K44" i="3" s="1"/>
  <c r="L43" i="3"/>
  <c r="M43" i="3" s="1"/>
  <c r="H43" i="3"/>
  <c r="K43" i="3" s="1"/>
  <c r="L42" i="3"/>
  <c r="M42" i="3" s="1"/>
  <c r="H42" i="3"/>
  <c r="K42" i="3" s="1"/>
  <c r="L41" i="3"/>
  <c r="M41" i="3" s="1"/>
  <c r="H41" i="3"/>
  <c r="K41" i="3" s="1"/>
  <c r="L40" i="3"/>
  <c r="M40" i="3" s="1"/>
  <c r="K40" i="3"/>
  <c r="H40" i="3"/>
  <c r="L39" i="3"/>
  <c r="M39" i="3" s="1"/>
  <c r="H39" i="3"/>
  <c r="K39" i="3" s="1"/>
  <c r="L38" i="3"/>
  <c r="M38" i="3" s="1"/>
  <c r="H38" i="3"/>
  <c r="K38" i="3" s="1"/>
  <c r="L37" i="3"/>
  <c r="M37" i="3" s="1"/>
  <c r="H37" i="3"/>
  <c r="K37" i="3" s="1"/>
  <c r="L36" i="3"/>
  <c r="M36" i="3" s="1"/>
  <c r="H36" i="3"/>
  <c r="K36" i="3" s="1"/>
  <c r="L35" i="3"/>
  <c r="M35" i="3" s="1"/>
  <c r="H35" i="3"/>
  <c r="K35" i="3" s="1"/>
  <c r="L34" i="3"/>
  <c r="M34" i="3" s="1"/>
  <c r="H34" i="3"/>
  <c r="K34" i="3" s="1"/>
  <c r="L33" i="3"/>
  <c r="M33" i="3" s="1"/>
  <c r="H33" i="3"/>
  <c r="K33" i="3" s="1"/>
  <c r="L32" i="3"/>
  <c r="M32" i="3" s="1"/>
  <c r="K32" i="3"/>
  <c r="H32" i="3"/>
  <c r="L31" i="3"/>
  <c r="M31" i="3" s="1"/>
  <c r="H31" i="3"/>
  <c r="K31" i="3" s="1"/>
  <c r="L30" i="3"/>
  <c r="M30" i="3" s="1"/>
  <c r="H30" i="3"/>
  <c r="K30" i="3" s="1"/>
  <c r="L29" i="3"/>
  <c r="M29" i="3" s="1"/>
  <c r="H29" i="3"/>
  <c r="K29" i="3" s="1"/>
  <c r="L28" i="3"/>
  <c r="M28" i="3" s="1"/>
  <c r="H28" i="3"/>
  <c r="K28" i="3" s="1"/>
  <c r="L27" i="3"/>
  <c r="M27" i="3" s="1"/>
  <c r="H27" i="3"/>
  <c r="K27" i="3" s="1"/>
  <c r="L26" i="3"/>
  <c r="M26" i="3" s="1"/>
  <c r="H26" i="3"/>
  <c r="K26" i="3" s="1"/>
  <c r="L25" i="3"/>
  <c r="M25" i="3" s="1"/>
  <c r="H25" i="3"/>
  <c r="K25" i="3" s="1"/>
  <c r="L24" i="3"/>
  <c r="M24" i="3" s="1"/>
  <c r="H24" i="3"/>
  <c r="K24" i="3" s="1"/>
  <c r="L23" i="3"/>
  <c r="M23" i="3" s="1"/>
  <c r="H23" i="3"/>
  <c r="K23" i="3" s="1"/>
  <c r="L22" i="3"/>
  <c r="M22" i="3" s="1"/>
  <c r="H22" i="3"/>
  <c r="K22" i="3" s="1"/>
  <c r="L21" i="3"/>
  <c r="M21" i="3" s="1"/>
  <c r="H21" i="3"/>
  <c r="K21" i="3" s="1"/>
  <c r="L20" i="3"/>
  <c r="M20" i="3" s="1"/>
  <c r="H20" i="3"/>
  <c r="K20" i="3" s="1"/>
  <c r="L19" i="3"/>
  <c r="M19" i="3" s="1"/>
  <c r="H19" i="3"/>
  <c r="K19" i="3" s="1"/>
  <c r="L18" i="3"/>
  <c r="M18" i="3" s="1"/>
  <c r="H18" i="3"/>
  <c r="K18" i="3" s="1"/>
  <c r="L17" i="3"/>
  <c r="M17" i="3" s="1"/>
  <c r="H17" i="3"/>
  <c r="K17" i="3" s="1"/>
  <c r="L16" i="3"/>
  <c r="M16" i="3" s="1"/>
  <c r="K16" i="3"/>
  <c r="H16" i="3"/>
  <c r="L15" i="3"/>
  <c r="M15" i="3" s="1"/>
  <c r="H15" i="3"/>
  <c r="K15" i="3" s="1"/>
  <c r="L14" i="3"/>
  <c r="M14" i="3" s="1"/>
  <c r="H14" i="3"/>
  <c r="K14" i="3" s="1"/>
  <c r="L13" i="3"/>
  <c r="M13" i="3" s="1"/>
  <c r="H13" i="3"/>
  <c r="K13" i="3" s="1"/>
  <c r="L12" i="3"/>
  <c r="M12" i="3" s="1"/>
  <c r="H12" i="3"/>
  <c r="K12" i="3" s="1"/>
  <c r="G10" i="3"/>
  <c r="F10" i="3"/>
  <c r="E8" i="5" l="1"/>
  <c r="K14" i="6"/>
  <c r="H10" i="6"/>
  <c r="H10" i="3"/>
  <c r="G10" i="4"/>
  <c r="J12" i="4"/>
</calcChain>
</file>

<file path=xl/sharedStrings.xml><?xml version="1.0" encoding="utf-8"?>
<sst xmlns="http://schemas.openxmlformats.org/spreadsheetml/2006/main" count="769" uniqueCount="609">
  <si>
    <t>TUOTANTOELÄIMILLE TARKOITETTUJEN REHUSEOSTEN VALMISTUSMÄÄRÄT</t>
  </si>
  <si>
    <t>Lomake 12933:5</t>
  </si>
  <si>
    <t xml:space="preserve">Rehualan toimijan nimi: </t>
  </si>
  <si>
    <t xml:space="preserve">Asiakasnumero: </t>
  </si>
  <si>
    <t>Puhelinnumero:</t>
  </si>
  <si>
    <t>Sähköpostiosoite:</t>
  </si>
  <si>
    <t>Täyttöohjeet:</t>
  </si>
  <si>
    <t>Tiedot rehualan toimijasta:</t>
  </si>
  <si>
    <t>Rehualan toimijan nimi = Nimi, jolla rekisteröidytty rehuvalvonnan asiakasrekisteriin</t>
  </si>
  <si>
    <r>
      <rPr>
        <b/>
        <sz val="10"/>
        <rFont val="Arial"/>
        <family val="2"/>
      </rPr>
      <t>Asiakasnumero</t>
    </r>
    <r>
      <rPr>
        <sz val="10"/>
        <rFont val="Arial"/>
        <family val="2"/>
      </rPr>
      <t>, jota ilmoitus koskee. Saman toimijan eri toimipaikat on rekisteröity omilla asiakasnumeroillaan.</t>
    </r>
  </si>
  <si>
    <t>Välilehti A. Tiedot valmistetuista rehuseoksista
Välilehti D. Tiedot pakatuista rehuseoksista</t>
  </si>
  <si>
    <t>Sarake 1. Rehuseoksen nimi</t>
  </si>
  <si>
    <t>Tuotteet on ilmoitettava tuote- ja kauppanimikkeittäin.</t>
  </si>
  <si>
    <t>Koodi 1</t>
  </si>
  <si>
    <r>
      <t>Rehuseoksella</t>
    </r>
    <r>
      <rPr>
        <sz val="10"/>
        <rFont val="Arial"/>
        <family val="2"/>
      </rPr>
      <t xml:space="preserve"> tarkoitetaan rehuaineiden seoksia, ilman tai lisäaineiden kanssa, jotka on tarkoitettu eläinten suun kautta tapahtuvaan ruokintaan </t>
    </r>
    <r>
      <rPr>
        <u/>
        <sz val="10"/>
        <rFont val="Arial"/>
        <family val="2"/>
      </rPr>
      <t>täysrehuna, täydennysrehuna tai erityisravintona.</t>
    </r>
  </si>
  <si>
    <t>Rehuseoksen tyyppi ilmoitetaan seuraavilla koodeilla:</t>
  </si>
  <si>
    <r>
      <rPr>
        <b/>
        <sz val="10"/>
        <rFont val="Arial"/>
        <family val="2"/>
      </rPr>
      <t>Rs10 = Täysrehu</t>
    </r>
    <r>
      <rPr>
        <sz val="10"/>
        <rFont val="Arial"/>
        <family val="2"/>
      </rPr>
      <t xml:space="preserve">
</t>
    </r>
  </si>
  <si>
    <t>Täysrehulla tarkoitetaan rehuaineiden seoksia, jotka koostumuksensa puolesta ovat riittäviä tyydyttämään eläimen päivittäisen ravinnontarpeen.</t>
  </si>
  <si>
    <t>Täydennysrehut:</t>
  </si>
  <si>
    <t>Täydennysrehulla tarkoitetaan rehuaineiden seoksia, joissa on suuria pitoisuuksia joitakin aineita, mutta jotka koostumuksensa puolesta ovat riittäviä tyydyttämään eläimen päivittäisen ravinnontarpeen vain, jos niitä käytetään yhdessä muiden rehuaineiden kanssa.</t>
  </si>
  <si>
    <t>Rs20 = Täydennysrehu, joka vaatii lisäksi vain karkearehua</t>
  </si>
  <si>
    <t>Rs21 = Valkuaistäydennysrehu</t>
  </si>
  <si>
    <t>Rs22 = Kivennäistäydennysrehu</t>
  </si>
  <si>
    <t>Rs23 = Muu täydennysrehu</t>
  </si>
  <si>
    <t>Rs30 = Erityisravinnoksi tarkoitettu rehu</t>
  </si>
  <si>
    <t>Rs40 = Lääkerehu</t>
  </si>
  <si>
    <t>Lääkerehulla tarkoitetaan eläinlääkkeen tai eläinlääkkeiden ja rehun sekoitusta, joka on valmistettu markkinoille saattamista varten valmiiksi ja tarkoitettu sellaisenaan eläimille syötettäväksi sairautta parantavien tai ehkäisevien tai muiden lääkkeellisten ominaisuuksiensa vuoksi.</t>
  </si>
  <si>
    <r>
      <t xml:space="preserve">Ns. </t>
    </r>
    <r>
      <rPr>
        <b/>
        <sz val="10"/>
        <color indexed="10"/>
        <rFont val="Arial"/>
        <family val="2"/>
      </rPr>
      <t>tilakohtaisia rehuseoksia</t>
    </r>
    <r>
      <rPr>
        <b/>
        <sz val="10"/>
        <rFont val="Arial"/>
        <family val="2"/>
      </rPr>
      <t xml:space="preserve"> ei tarvitse ilmoittaa tiloittain. Ilmoitukseksi riittää rehuseostyypittäiset kokonaismäärät ja huomautussarakkeelle tilamäärä, joille rehuseosta on valmistettu.</t>
    </r>
  </si>
  <si>
    <t>Koodi 2</t>
  </si>
  <si>
    <t>Koodilla 2 ilmoitetaan eläinlaji tai -ryhmä, jolle rehuseos on tarkoitettu. Käytettävät koodit on annettu välilehdellä " Rehu- ja eläinkoodit"</t>
  </si>
  <si>
    <t>Eläinlajin- tai ryhmän ilmoittaminen kuuluu rehuseosten pakollisiin etikettimerkintöihin.</t>
  </si>
  <si>
    <t>2. Gm- ja luomurehut</t>
  </si>
  <si>
    <r>
      <t xml:space="preserve">Sarakkeeseen 2 merkitään rasti, jos kyseessä </t>
    </r>
    <r>
      <rPr>
        <u/>
        <sz val="10"/>
        <rFont val="Arial"/>
        <family val="2"/>
      </rPr>
      <t>muuntogeeninen rehu</t>
    </r>
    <r>
      <rPr>
        <sz val="10"/>
        <rFont val="Arial"/>
        <family val="2"/>
      </rPr>
      <t xml:space="preserve"> (muuntogeenisillä rehuilla tarkoitetaan muuntogeenisistä organismeistä valmistettuja tai muuntogeenisiä organismeja sisältäviä tai niistä koostuvia rehuja) tai </t>
    </r>
    <r>
      <rPr>
        <u/>
        <sz val="10"/>
        <rFont val="Arial"/>
        <family val="2"/>
      </rPr>
      <t>luomurehu</t>
    </r>
    <r>
      <rPr>
        <sz val="10"/>
        <rFont val="Arial"/>
        <family val="2"/>
      </rPr>
      <t>.</t>
    </r>
  </si>
  <si>
    <t>3. Valmistusmäärän (pakatun määrän) erittely</t>
  </si>
  <si>
    <t>Valmistusmäärä eritellään kotimaan valmistukseen ja vientivalmistukseen.
Pakattu määrä eritellään kotimaan markkinoille ja vientiin.  (Pakattu rehuseos muun rehualan toimijan kuin ilmoittajan  valmistama tai Suomeen tuoma rehuseos.)</t>
  </si>
  <si>
    <t>4. Vientimaat</t>
  </si>
  <si>
    <t>Jos rehuseosta on valmistettu tai pakattu vientiin joko toiseen EU-maahan tai EU:n ulkopuolelle, vientimaat tulee ilmoittaa sarakkeessa 4.
 - saman tuotteen eri vientimaakohtaisia tietoja ei tarvitse eritellä, ts. luettelo maista riittää</t>
  </si>
  <si>
    <t>Välilehti B. Raaka-ainekäyttö</t>
  </si>
  <si>
    <t>1.</t>
  </si>
  <si>
    <t>Raaka-aineilla tarkoitetaan rehuseosten valmistukseen käytettyjä rehuaineita,  rehun lisäaineita ja esiseoksia.
Käytetty raaka-aine voi olla myös jokin toinen rehuseos.</t>
  </si>
  <si>
    <t>1a.</t>
  </si>
  <si>
    <t>Jos raaka-ainetta käytetty luomurehuseoksen valmistuksessa tai, jos kyseessä muuntogeeninen raaka-aine (muuntogeenisillä raaka-aineilla tarkoitetaan muuntogeenisistä organismeistä valmistettuja tai muuntogeenisiä organismeja sisältäviä tai niistä koostuvia raaka-aineita), merkitään sarakkeeseen rasti (x).</t>
  </si>
  <si>
    <t>3.</t>
  </si>
  <si>
    <t>Alkuperämaaksi katsotaan maa, jossa ko. raaka-aine on tuotettu tai valmistettu.</t>
  </si>
  <si>
    <t>Alkuperämaan ilmoittamisessa käytettävät maakoodit löytyvät välilehdeltä "Maakoodit".
Jos alkuperämaatietoa ei ole käytettävissä, käytetään maakoodia ZZ ja lisätään huomautussarakkeeseen tuontimaan maakoodi.</t>
  </si>
  <si>
    <t>5.</t>
  </si>
  <si>
    <t xml:space="preserve">Lisätietoja -sarakkeella ilmoitetaan tarvittaessa mm. seuraavat tiedot raaka-aineesta:
- tuontimaan maakoodi silloin kun alkuperämaa ei ole tiedossa
- ulkomaisen raaka-aineen toimittaja, jos raaka-aine ei ole omaa maahantuontia/sisämarkkinatuontia. Omat tuonnit tulee ilmoittaa lomakkeella 12933:11.
</t>
  </si>
  <si>
    <t>Huom.</t>
  </si>
  <si>
    <t xml:space="preserve">Rehualan toimijan oma kalenterivuosittainen raaka-aineiden (rehujen) maahantuonti/sisämarkkinatuonti tulee lisäksi ilmoittaa erikseen lomakkeella 12933:11.
</t>
  </si>
  <si>
    <t>Välilehti C. Kokkidiostaattivalmisteiden käyttö valmistuksessa</t>
  </si>
  <si>
    <t>Välilehdellä ilmoitetaan tarkemmat tiedot rehuseosten valmistukseen käytetyistä kokkidiostaattivalmisteista. Käyttömäärät ilmoitetaan eriteltynä kotimaan markkinoille valmistettuihin rehuihin ja vientiin (EU-maihin ja EU:n ulkopuolelle) valmistetteuihin rehuihin.</t>
  </si>
  <si>
    <t>Kokkidiostaatin pitoisuus valmisteessa tulee ilmoittaa sarakkeessa 6a tai ilmoitukseen tulee liittää kopiot valmisteiden tuoteselosteista.</t>
  </si>
  <si>
    <t>Välilehti D. Pakkaaminen</t>
  </si>
  <si>
    <t>Täyttöohjeet edellä.</t>
  </si>
  <si>
    <r>
      <t>Ilmoituksen palautus</t>
    </r>
    <r>
      <rPr>
        <sz val="10"/>
        <rFont val="Arial"/>
        <family val="2"/>
      </rPr>
      <t>:</t>
    </r>
  </si>
  <si>
    <t>Sähköpostitse osoitteella:</t>
  </si>
  <si>
    <t xml:space="preserve">Postitse osoitteella: </t>
  </si>
  <si>
    <t>TUOTANTOELÄIMILLE TARKOITETTUJEN REHUSEOSTEN VALMISTUS</t>
  </si>
  <si>
    <r>
      <rPr>
        <b/>
        <sz val="10"/>
        <rFont val="Arial"/>
        <family val="2"/>
      </rPr>
      <t>Koodi 1:</t>
    </r>
    <r>
      <rPr>
        <sz val="10"/>
        <rFont val="Arial"/>
        <family val="2"/>
      </rPr>
      <t xml:space="preserve"> Rehuseostyypit:</t>
    </r>
  </si>
  <si>
    <r>
      <rPr>
        <b/>
        <sz val="10"/>
        <rFont val="Arial"/>
        <family val="2"/>
      </rPr>
      <t>Koodi 2:</t>
    </r>
    <r>
      <rPr>
        <sz val="10"/>
        <rFont val="Arial"/>
        <family val="2"/>
      </rPr>
      <t xml:space="preserve"> Eläinlaji tai -ryhmä:</t>
    </r>
  </si>
  <si>
    <t>Rs10</t>
  </si>
  <si>
    <t>Täysrehu</t>
  </si>
  <si>
    <t xml:space="preserve">Siipikarja  </t>
  </si>
  <si>
    <t>Rs20</t>
  </si>
  <si>
    <t>Täydennysrehu, joka vaatii lisäksi vain karkearehua</t>
  </si>
  <si>
    <t>Sk1</t>
  </si>
  <si>
    <t>Broilerit</t>
  </si>
  <si>
    <t>Rs21</t>
  </si>
  <si>
    <t>Valkuaistäydennysrehu</t>
  </si>
  <si>
    <t>Sk2</t>
  </si>
  <si>
    <t>Kalkkunat</t>
  </si>
  <si>
    <t>Rs22</t>
  </si>
  <si>
    <t>Kivennäisräydennysrehu</t>
  </si>
  <si>
    <t>Sk3</t>
  </si>
  <si>
    <t>Kanat: poikaset</t>
  </si>
  <si>
    <t>Rs23</t>
  </si>
  <si>
    <t>Muut täydennysrehu</t>
  </si>
  <si>
    <t>Sk4</t>
  </si>
  <si>
    <t>Kanat: muut kuin poikaset</t>
  </si>
  <si>
    <t>Rs30</t>
  </si>
  <si>
    <t>Sk5</t>
  </si>
  <si>
    <t>Muu siipikarjalaji</t>
  </si>
  <si>
    <t>Rs40</t>
  </si>
  <si>
    <t>Lääkerehu</t>
  </si>
  <si>
    <t>Sk6</t>
  </si>
  <si>
    <t>Siipikarja eläinryhmänä</t>
  </si>
  <si>
    <t>Siat</t>
  </si>
  <si>
    <t>Si1</t>
  </si>
  <si>
    <t>Porsaat</t>
  </si>
  <si>
    <t>Si2</t>
  </si>
  <si>
    <t>Emakot</t>
  </si>
  <si>
    <t>Si3</t>
  </si>
  <si>
    <t>Karjut</t>
  </si>
  <si>
    <t>Si4</t>
  </si>
  <si>
    <t>Lihasiat</t>
  </si>
  <si>
    <t>Si5</t>
  </si>
  <si>
    <t>Siat eläinryhmänä</t>
  </si>
  <si>
    <t>Nautakarja</t>
  </si>
  <si>
    <t>Nk1</t>
  </si>
  <si>
    <t>Vasikat ja nuorkarja</t>
  </si>
  <si>
    <t>Nk2</t>
  </si>
  <si>
    <t>Nautakarja (lypsy- ja emolehmät, lihanaudat)</t>
  </si>
  <si>
    <t>Nk3</t>
  </si>
  <si>
    <t>Nautakarja eläinryhmänä</t>
  </si>
  <si>
    <t>Muut tuotantoeläimet</t>
  </si>
  <si>
    <t>Te1</t>
  </si>
  <si>
    <t>Kalat</t>
  </si>
  <si>
    <t>Te2</t>
  </si>
  <si>
    <t>Turkiseläimet</t>
  </si>
  <si>
    <t>Te3</t>
  </si>
  <si>
    <t>Hevoset ja ponit</t>
  </si>
  <si>
    <t>Te4</t>
  </si>
  <si>
    <t>Lampaat ja vuohet</t>
  </si>
  <si>
    <t>Te5</t>
  </si>
  <si>
    <t>Porot</t>
  </si>
  <si>
    <t>Te6</t>
  </si>
  <si>
    <t>A. REHUSEOSTEN VALMISTUSMÄÄRÄT TUOTANTOELÄIMILLE</t>
  </si>
  <si>
    <t>1. Rehuseoksen nimi</t>
  </si>
  <si>
    <t>2. Merkitse rasti,</t>
  </si>
  <si>
    <t>3. Valmistusmäärä eriteltynä valmistukseen</t>
  </si>
  <si>
    <t>4. Vientimaa</t>
  </si>
  <si>
    <t>5. Lisätiedot</t>
  </si>
  <si>
    <t xml:space="preserve">  jos kyseessä</t>
  </si>
  <si>
    <t>(maakoodit)</t>
  </si>
  <si>
    <t>Rehuseosyyppi</t>
  </si>
  <si>
    <t>Eläinlaji tai</t>
  </si>
  <si>
    <t>gmo-</t>
  </si>
  <si>
    <t>luomu-</t>
  </si>
  <si>
    <t>Jos kyseessä on rahtivalmistus,</t>
  </si>
  <si>
    <t xml:space="preserve"> -ryhmä</t>
  </si>
  <si>
    <t>rehu</t>
  </si>
  <si>
    <t xml:space="preserve">Kotimaahan </t>
  </si>
  <si>
    <t>Vientiin</t>
  </si>
  <si>
    <t>Yhteensä</t>
  </si>
  <si>
    <t>ilmoitetaan valmistuttajan nimi</t>
  </si>
  <si>
    <t>Rehuseos</t>
  </si>
  <si>
    <t>Rehuseostyyppi</t>
  </si>
  <si>
    <t>Eläinlaji tai -ryhmä</t>
  </si>
  <si>
    <t>gmo</t>
  </si>
  <si>
    <t>eko</t>
  </si>
  <si>
    <t>Valm_kotim</t>
  </si>
  <si>
    <t>Valm_vienti</t>
  </si>
  <si>
    <t>Valm_yht</t>
  </si>
  <si>
    <t>Vientimaa</t>
  </si>
  <si>
    <t>Lisätiedot</t>
  </si>
  <si>
    <t>Tarkistuspyyntö</t>
  </si>
  <si>
    <t>gmo/eko</t>
  </si>
  <si>
    <t>Apukoodi</t>
  </si>
  <si>
    <t>B. REHUSEOSTEN VALMISTUKSEEN KÄYTETYT RAAKA-AINEET</t>
  </si>
  <si>
    <t>1. Raaka-aine</t>
  </si>
  <si>
    <t>1a. Merkitse rasti,</t>
  </si>
  <si>
    <t>2. Kotimainen</t>
  </si>
  <si>
    <t>3. Ulkomainen</t>
  </si>
  <si>
    <t>4. Käytetty</t>
  </si>
  <si>
    <t xml:space="preserve">     jos kyseessä</t>
  </si>
  <si>
    <t>muunto-</t>
  </si>
  <si>
    <t>raaka-ainemäärä</t>
  </si>
  <si>
    <t xml:space="preserve">    raaka-ainemäärä</t>
  </si>
  <si>
    <t>(kts. täyttöohjeet)</t>
  </si>
  <si>
    <t>rehuseoksen
raaka-aine</t>
  </si>
  <si>
    <t>geeninen
raaka-aine</t>
  </si>
  <si>
    <t>kg</t>
  </si>
  <si>
    <t>alkuperän
maakoodi</t>
  </si>
  <si>
    <t>yhteensä, kg</t>
  </si>
  <si>
    <t>C. REHUSEOSTEN VALMISTUKSEEN KÄYTETYT KOKKIDIOSTAATIT</t>
  </si>
  <si>
    <t>6. Kokkidiostaattivalmisteen nimi</t>
  </si>
  <si>
    <t>6a. Kokkidiostaatin pitoisuus valmisteessa</t>
  </si>
  <si>
    <t>7. Käyttö kotimaan markkinoille valmistettuihin rehuihin</t>
  </si>
  <si>
    <t>8. Käyttö vientiin valmistettuihin rehuihin</t>
  </si>
  <si>
    <t>9. Käyttö yhteensä</t>
  </si>
  <si>
    <t>10. Huomautukset</t>
  </si>
  <si>
    <r>
      <t xml:space="preserve">D. REHUSEOSTEN PAKKAAMINEN </t>
    </r>
    <r>
      <rPr>
        <sz val="10"/>
        <rFont val="Arial"/>
        <family val="2"/>
      </rPr>
      <t>(Rehualan toimija vain ja ainoastaan pakkaa alla olevat rehuseokset)</t>
    </r>
  </si>
  <si>
    <t>1. Pakatun rehuseoksen nimi</t>
  </si>
  <si>
    <t>3. Pakkausmäärä eriteltynä</t>
  </si>
  <si>
    <t>Pakk_kotim</t>
  </si>
  <si>
    <t>Pakk_vienti</t>
  </si>
  <si>
    <t>Pakk_yht</t>
  </si>
  <si>
    <t>_</t>
  </si>
  <si>
    <t>MAAKOODIT</t>
  </si>
  <si>
    <t>Alkuperämaan (ja tarvittaessa tuontimaan) ilmoittamisessa käytettävät maakoodit</t>
  </si>
  <si>
    <t>Alkuperämaa ei tiedossa</t>
  </si>
  <si>
    <t>ZZ</t>
  </si>
  <si>
    <t>Maa</t>
  </si>
  <si>
    <t>Maakoodi</t>
  </si>
  <si>
    <t>Afganistan</t>
  </si>
  <si>
    <t>AF</t>
  </si>
  <si>
    <t>Alankomaat</t>
  </si>
  <si>
    <t>NL</t>
  </si>
  <si>
    <t>Albania</t>
  </si>
  <si>
    <t>AL</t>
  </si>
  <si>
    <t>Algeria</t>
  </si>
  <si>
    <t>DZ</t>
  </si>
  <si>
    <t>Andorra</t>
  </si>
  <si>
    <t>AD</t>
  </si>
  <si>
    <t>Angola</t>
  </si>
  <si>
    <t>AO</t>
  </si>
  <si>
    <t>Antigua ja Barbuda</t>
  </si>
  <si>
    <t>AG</t>
  </si>
  <si>
    <t>Arabiemiirikunnat</t>
  </si>
  <si>
    <t>AE</t>
  </si>
  <si>
    <t>Argentiina</t>
  </si>
  <si>
    <t>AR</t>
  </si>
  <si>
    <t>Armenia</t>
  </si>
  <si>
    <t>AM</t>
  </si>
  <si>
    <t>Australia</t>
  </si>
  <si>
    <t>AU</t>
  </si>
  <si>
    <t>Azerbaidžan</t>
  </si>
  <si>
    <t>AZ</t>
  </si>
  <si>
    <t>Bahama</t>
  </si>
  <si>
    <t>BS</t>
  </si>
  <si>
    <t>Bahrain</t>
  </si>
  <si>
    <t>BH</t>
  </si>
  <si>
    <t>Bangladesh</t>
  </si>
  <si>
    <t>BD</t>
  </si>
  <si>
    <t>Barbados</t>
  </si>
  <si>
    <t>BB</t>
  </si>
  <si>
    <t>Belgia</t>
  </si>
  <si>
    <t>BE</t>
  </si>
  <si>
    <t>Belize</t>
  </si>
  <si>
    <t>BZ</t>
  </si>
  <si>
    <t>Benin</t>
  </si>
  <si>
    <t>BJ</t>
  </si>
  <si>
    <t>Bhutan</t>
  </si>
  <si>
    <t>BT</t>
  </si>
  <si>
    <t>Bolivia</t>
  </si>
  <si>
    <t>BO</t>
  </si>
  <si>
    <t>Bosnia ja Hertsegovina</t>
  </si>
  <si>
    <t>BA</t>
  </si>
  <si>
    <t>Botswana</t>
  </si>
  <si>
    <t>BW</t>
  </si>
  <si>
    <t>Brasilia</t>
  </si>
  <si>
    <t>BR</t>
  </si>
  <si>
    <t>Britannia (ks. Iso-Britannia)</t>
  </si>
  <si>
    <t>Brunei</t>
  </si>
  <si>
    <t>BN</t>
  </si>
  <si>
    <t>Bulgaria</t>
  </si>
  <si>
    <t>BG</t>
  </si>
  <si>
    <t>Burkina</t>
  </si>
  <si>
    <t>BF</t>
  </si>
  <si>
    <t>Burundi</t>
  </si>
  <si>
    <t>BI</t>
  </si>
  <si>
    <t>Chile</t>
  </si>
  <si>
    <t>CL</t>
  </si>
  <si>
    <t>Costa Rica</t>
  </si>
  <si>
    <t>CR</t>
  </si>
  <si>
    <t>Djibouti</t>
  </si>
  <si>
    <t>DJ</t>
  </si>
  <si>
    <t>Dominica</t>
  </si>
  <si>
    <t>DM</t>
  </si>
  <si>
    <t>Dominikaaninen tasavalta</t>
  </si>
  <si>
    <t>DO</t>
  </si>
  <si>
    <t>Ecuador</t>
  </si>
  <si>
    <t>EC</t>
  </si>
  <si>
    <t>Egypti</t>
  </si>
  <si>
    <t>EG</t>
  </si>
  <si>
    <t>El Salvador</t>
  </si>
  <si>
    <t>SV</t>
  </si>
  <si>
    <t>Eritrea</t>
  </si>
  <si>
    <t>ER</t>
  </si>
  <si>
    <t>Espanja</t>
  </si>
  <si>
    <t>ES</t>
  </si>
  <si>
    <t>Etelä-Afrikka</t>
  </si>
  <si>
    <t>ZA</t>
  </si>
  <si>
    <t>Etelä-Korea</t>
  </si>
  <si>
    <t>KR</t>
  </si>
  <si>
    <t>Etelä-Sudan</t>
  </si>
  <si>
    <t>SS</t>
  </si>
  <si>
    <t>Etiopia</t>
  </si>
  <si>
    <t>ET</t>
  </si>
  <si>
    <t>Fidži</t>
  </si>
  <si>
    <t>FJ</t>
  </si>
  <si>
    <t>Filippiinit</t>
  </si>
  <si>
    <t>PH</t>
  </si>
  <si>
    <t>Gabon</t>
  </si>
  <si>
    <t>GA</t>
  </si>
  <si>
    <t>Gambia</t>
  </si>
  <si>
    <t>GM</t>
  </si>
  <si>
    <t>Georgia</t>
  </si>
  <si>
    <t>GE</t>
  </si>
  <si>
    <t>Ghana</t>
  </si>
  <si>
    <t>GH</t>
  </si>
  <si>
    <t>Grenada</t>
  </si>
  <si>
    <t>GD</t>
  </si>
  <si>
    <t>Guatemala</t>
  </si>
  <si>
    <t>GT</t>
  </si>
  <si>
    <t>Guinea</t>
  </si>
  <si>
    <t>GN</t>
  </si>
  <si>
    <t>Guinea-Bissau</t>
  </si>
  <si>
    <t>GW</t>
  </si>
  <si>
    <t>Guyana</t>
  </si>
  <si>
    <t>GY</t>
  </si>
  <si>
    <t>Haiti</t>
  </si>
  <si>
    <t>HT</t>
  </si>
  <si>
    <t>Honduras</t>
  </si>
  <si>
    <t>HN</t>
  </si>
  <si>
    <t>Indonesia</t>
  </si>
  <si>
    <t>ID</t>
  </si>
  <si>
    <t>Intia</t>
  </si>
  <si>
    <t>IN</t>
  </si>
  <si>
    <t>Irak</t>
  </si>
  <si>
    <t>IQ</t>
  </si>
  <si>
    <t>Iran</t>
  </si>
  <si>
    <t>IR</t>
  </si>
  <si>
    <t>Irlanti</t>
  </si>
  <si>
    <t>IE</t>
  </si>
  <si>
    <t>Islanti</t>
  </si>
  <si>
    <t>IS</t>
  </si>
  <si>
    <t>Iso-Britannia</t>
  </si>
  <si>
    <t>GB</t>
  </si>
  <si>
    <t>Israel</t>
  </si>
  <si>
    <t>IL</t>
  </si>
  <si>
    <t>Italia</t>
  </si>
  <si>
    <t>IT</t>
  </si>
  <si>
    <t>Itä-Timor</t>
  </si>
  <si>
    <t>TL</t>
  </si>
  <si>
    <t>Itävalta</t>
  </si>
  <si>
    <t>AT</t>
  </si>
  <si>
    <t>Jamaika</t>
  </si>
  <si>
    <t>JM</t>
  </si>
  <si>
    <t>Japani</t>
  </si>
  <si>
    <t>JP</t>
  </si>
  <si>
    <t>Jemen</t>
  </si>
  <si>
    <t>YE</t>
  </si>
  <si>
    <t>Jordania</t>
  </si>
  <si>
    <t>JO</t>
  </si>
  <si>
    <t>Kambodža</t>
  </si>
  <si>
    <t>KH</t>
  </si>
  <si>
    <t>Kamerun</t>
  </si>
  <si>
    <t>CM</t>
  </si>
  <si>
    <t>Kanada</t>
  </si>
  <si>
    <t>CA</t>
  </si>
  <si>
    <t>Kap Verde</t>
  </si>
  <si>
    <t>CV</t>
  </si>
  <si>
    <t>Kazakstan</t>
  </si>
  <si>
    <t>KZ</t>
  </si>
  <si>
    <t>Kenia</t>
  </si>
  <si>
    <t>KE</t>
  </si>
  <si>
    <t>Keski-Afrikan tasavalta</t>
  </si>
  <si>
    <t>CF</t>
  </si>
  <si>
    <t>Kiina</t>
  </si>
  <si>
    <t>CN</t>
  </si>
  <si>
    <t>Kirgisia</t>
  </si>
  <si>
    <t>KG</t>
  </si>
  <si>
    <t>Kiribati</t>
  </si>
  <si>
    <t>KI</t>
  </si>
  <si>
    <t>Kolumbia</t>
  </si>
  <si>
    <t>CO</t>
  </si>
  <si>
    <t>Komorit</t>
  </si>
  <si>
    <t>KM</t>
  </si>
  <si>
    <t>Kongo</t>
  </si>
  <si>
    <t>CG</t>
  </si>
  <si>
    <t>Kongon demokraattinen tasavalta</t>
  </si>
  <si>
    <t>CD</t>
  </si>
  <si>
    <t>Kreikka</t>
  </si>
  <si>
    <t>EL</t>
  </si>
  <si>
    <t>Kroatia</t>
  </si>
  <si>
    <t>HR</t>
  </si>
  <si>
    <t>Kuuba</t>
  </si>
  <si>
    <t>CU</t>
  </si>
  <si>
    <t>Kuwait</t>
  </si>
  <si>
    <t>KW</t>
  </si>
  <si>
    <t>Kypros</t>
  </si>
  <si>
    <t>CY</t>
  </si>
  <si>
    <t>Laos</t>
  </si>
  <si>
    <t>LA</t>
  </si>
  <si>
    <t>Latvia</t>
  </si>
  <si>
    <t>LV</t>
  </si>
  <si>
    <t>Lesotho</t>
  </si>
  <si>
    <t>LS</t>
  </si>
  <si>
    <t>Libanon</t>
  </si>
  <si>
    <t>LB</t>
  </si>
  <si>
    <t>Liberia</t>
  </si>
  <si>
    <t>LR</t>
  </si>
  <si>
    <t>Libya</t>
  </si>
  <si>
    <t>LY</t>
  </si>
  <si>
    <t>Liechtenstein</t>
  </si>
  <si>
    <t>LI</t>
  </si>
  <si>
    <t>Liettua</t>
  </si>
  <si>
    <t>LT</t>
  </si>
  <si>
    <t>Luxemburg</t>
  </si>
  <si>
    <t>LU</t>
  </si>
  <si>
    <t>Madagaskar</t>
  </si>
  <si>
    <t>MG</t>
  </si>
  <si>
    <t>Malawi</t>
  </si>
  <si>
    <t>MW</t>
  </si>
  <si>
    <t>Malediivit</t>
  </si>
  <si>
    <t>MV</t>
  </si>
  <si>
    <t>Malesia</t>
  </si>
  <si>
    <t>MY</t>
  </si>
  <si>
    <t>Mali</t>
  </si>
  <si>
    <t>ML</t>
  </si>
  <si>
    <t>Malta</t>
  </si>
  <si>
    <t>MT</t>
  </si>
  <si>
    <t>Marokko</t>
  </si>
  <si>
    <t>MA</t>
  </si>
  <si>
    <t>Marshallinsaaret</t>
  </si>
  <si>
    <t>MH</t>
  </si>
  <si>
    <t>Mauritania</t>
  </si>
  <si>
    <t>MR</t>
  </si>
  <si>
    <t>Mauritius</t>
  </si>
  <si>
    <t>MU</t>
  </si>
  <si>
    <t>Meksiko</t>
  </si>
  <si>
    <t>MX</t>
  </si>
  <si>
    <t>Mikronesia</t>
  </si>
  <si>
    <t>FM</t>
  </si>
  <si>
    <t>Moldova</t>
  </si>
  <si>
    <t>MD</t>
  </si>
  <si>
    <t>Monaco</t>
  </si>
  <si>
    <t>MC</t>
  </si>
  <si>
    <t>Mongolia</t>
  </si>
  <si>
    <t>MN</t>
  </si>
  <si>
    <t>Montenegro</t>
  </si>
  <si>
    <t>ME</t>
  </si>
  <si>
    <t>Mosambik</t>
  </si>
  <si>
    <t>MZ</t>
  </si>
  <si>
    <t>Myanmar/Burma</t>
  </si>
  <si>
    <t>MM</t>
  </si>
  <si>
    <t>Namibia</t>
  </si>
  <si>
    <t>NA</t>
  </si>
  <si>
    <t>Nauru</t>
  </si>
  <si>
    <t>NR</t>
  </si>
  <si>
    <t>Nepal</t>
  </si>
  <si>
    <t>NP</t>
  </si>
  <si>
    <t>Nicaragua</t>
  </si>
  <si>
    <t>NI</t>
  </si>
  <si>
    <t>Niger</t>
  </si>
  <si>
    <t>NE</t>
  </si>
  <si>
    <t>Nigeria</t>
  </si>
  <si>
    <t>NG</t>
  </si>
  <si>
    <t>Norja</t>
  </si>
  <si>
    <t>NO</t>
  </si>
  <si>
    <t>Norsunluurannikko</t>
  </si>
  <si>
    <t>CI</t>
  </si>
  <si>
    <t>Oman</t>
  </si>
  <si>
    <t>OM</t>
  </si>
  <si>
    <t>Pakistan</t>
  </si>
  <si>
    <t>PK</t>
  </si>
  <si>
    <t>Palau</t>
  </si>
  <si>
    <t>PW</t>
  </si>
  <si>
    <t>Panama</t>
  </si>
  <si>
    <t>PA</t>
  </si>
  <si>
    <t>Papua-Uusi-Guinea</t>
  </si>
  <si>
    <t>PG</t>
  </si>
  <si>
    <t>Paraguay</t>
  </si>
  <si>
    <t>PY</t>
  </si>
  <si>
    <t>Peru</t>
  </si>
  <si>
    <t>PE</t>
  </si>
  <si>
    <t>Pohjois-Korea</t>
  </si>
  <si>
    <t>KP</t>
  </si>
  <si>
    <t>Portugali</t>
  </si>
  <si>
    <t>PT</t>
  </si>
  <si>
    <t>Puola</t>
  </si>
  <si>
    <t>PL</t>
  </si>
  <si>
    <t>Päiväntasaajan Guinea</t>
  </si>
  <si>
    <t>GQ</t>
  </si>
  <si>
    <t>Qatar</t>
  </si>
  <si>
    <t>QA</t>
  </si>
  <si>
    <t>Ranska</t>
  </si>
  <si>
    <t>FR</t>
  </si>
  <si>
    <t>Romania</t>
  </si>
  <si>
    <t>RO</t>
  </si>
  <si>
    <t>Ruanda</t>
  </si>
  <si>
    <t>RW</t>
  </si>
  <si>
    <t>Ruotsi</t>
  </si>
  <si>
    <t>SE</t>
  </si>
  <si>
    <t>Saint Kitts ja Nevis</t>
  </si>
  <si>
    <t>KN</t>
  </si>
  <si>
    <t>Saint Lucia</t>
  </si>
  <si>
    <t>LC</t>
  </si>
  <si>
    <t>Saint Vincent ja Grenadiinit</t>
  </si>
  <si>
    <t>VC</t>
  </si>
  <si>
    <t>Saksa</t>
  </si>
  <si>
    <t>DE</t>
  </si>
  <si>
    <t>Salomonsaaret</t>
  </si>
  <si>
    <t>SB</t>
  </si>
  <si>
    <t>Sambia</t>
  </si>
  <si>
    <t>ZM</t>
  </si>
  <si>
    <t>Samoa</t>
  </si>
  <si>
    <t>WS</t>
  </si>
  <si>
    <t>San Marino</t>
  </si>
  <si>
    <t>SM</t>
  </si>
  <si>
    <t>São Tomé ja Príncipe</t>
  </si>
  <si>
    <t>ST</t>
  </si>
  <si>
    <t>Saudi-Arabia</t>
  </si>
  <si>
    <t>SA</t>
  </si>
  <si>
    <t>Senegal</t>
  </si>
  <si>
    <t>SN</t>
  </si>
  <si>
    <t>Serbia</t>
  </si>
  <si>
    <t>RS</t>
  </si>
  <si>
    <t>Seychellit</t>
  </si>
  <si>
    <t>SC</t>
  </si>
  <si>
    <t>Sierra Leone</t>
  </si>
  <si>
    <t>SL</t>
  </si>
  <si>
    <t>Singapore</t>
  </si>
  <si>
    <t>SG</t>
  </si>
  <si>
    <t>Slovakia</t>
  </si>
  <si>
    <t>SK</t>
  </si>
  <si>
    <t>Slovenia</t>
  </si>
  <si>
    <t>SI</t>
  </si>
  <si>
    <t>Somalia</t>
  </si>
  <si>
    <t>SO</t>
  </si>
  <si>
    <t>Sri Lanka</t>
  </si>
  <si>
    <t>LK</t>
  </si>
  <si>
    <t>Sudan</t>
  </si>
  <si>
    <t>SD</t>
  </si>
  <si>
    <t>Suomi</t>
  </si>
  <si>
    <t>FI</t>
  </si>
  <si>
    <t>Suriname</t>
  </si>
  <si>
    <t>SR</t>
  </si>
  <si>
    <t>Swazimaa</t>
  </si>
  <si>
    <t>SZ</t>
  </si>
  <si>
    <t>Sveitsi</t>
  </si>
  <si>
    <t>CH</t>
  </si>
  <si>
    <t>Syyria</t>
  </si>
  <si>
    <t>SY</t>
  </si>
  <si>
    <t>Tadžikistan</t>
  </si>
  <si>
    <t>TJ</t>
  </si>
  <si>
    <t>Taiwan</t>
  </si>
  <si>
    <t>TW</t>
  </si>
  <si>
    <t>Tansania</t>
  </si>
  <si>
    <t>TZ</t>
  </si>
  <si>
    <t>Tanska</t>
  </si>
  <si>
    <t>DK</t>
  </si>
  <si>
    <t>Thaimaa</t>
  </si>
  <si>
    <t>TH</t>
  </si>
  <si>
    <t>Timor (ks. Itä-Timor)</t>
  </si>
  <si>
    <t>Togo</t>
  </si>
  <si>
    <t>TG</t>
  </si>
  <si>
    <t>Tonga</t>
  </si>
  <si>
    <t>TO</t>
  </si>
  <si>
    <t>Trinidad ja Tobago</t>
  </si>
  <si>
    <t>TT</t>
  </si>
  <si>
    <t>Tšad</t>
  </si>
  <si>
    <t>TD</t>
  </si>
  <si>
    <t>Tšekki</t>
  </si>
  <si>
    <t>CZ</t>
  </si>
  <si>
    <t>Tunisia</t>
  </si>
  <si>
    <t>TN</t>
  </si>
  <si>
    <t>Turkki</t>
  </si>
  <si>
    <t>TR</t>
  </si>
  <si>
    <t>Turkmenistan</t>
  </si>
  <si>
    <t>TM</t>
  </si>
  <si>
    <t>Tuvalu</t>
  </si>
  <si>
    <t>TV</t>
  </si>
  <si>
    <t>Uganda</t>
  </si>
  <si>
    <t>UG</t>
  </si>
  <si>
    <t>Ukraina</t>
  </si>
  <si>
    <t>UA</t>
  </si>
  <si>
    <t>Unkari</t>
  </si>
  <si>
    <t>HU</t>
  </si>
  <si>
    <t>Uruguay</t>
  </si>
  <si>
    <t>UY</t>
  </si>
  <si>
    <t>Uusi-Seelanti</t>
  </si>
  <si>
    <t>NZ</t>
  </si>
  <si>
    <t>Uzbekistan</t>
  </si>
  <si>
    <t>UZ</t>
  </si>
  <si>
    <t>Valko-Venäjä</t>
  </si>
  <si>
    <t>BY</t>
  </si>
  <si>
    <t>Vanuatu</t>
  </si>
  <si>
    <t>VU</t>
  </si>
  <si>
    <t>Venezuela</t>
  </si>
  <si>
    <t>VE</t>
  </si>
  <si>
    <t>Venäjä</t>
  </si>
  <si>
    <t>RU</t>
  </si>
  <si>
    <t>Vietnam</t>
  </si>
  <si>
    <t>VN</t>
  </si>
  <si>
    <t>Viro</t>
  </si>
  <si>
    <t>EE</t>
  </si>
  <si>
    <t>Yhdistynyt kuningaskunta (ks. Iso-Britannia)</t>
  </si>
  <si>
    <t>Yhdysvallat</t>
  </si>
  <si>
    <t>US</t>
  </si>
  <si>
    <t>Zimbabwe</t>
  </si>
  <si>
    <t>ZW</t>
  </si>
  <si>
    <t>Summa  / Valm_kotim</t>
  </si>
  <si>
    <t>Summa  / Valm_vienti</t>
  </si>
  <si>
    <t>Summa</t>
  </si>
  <si>
    <t>(tyhjä)</t>
  </si>
  <si>
    <t>Kaikki yhteensä</t>
  </si>
  <si>
    <t>Summa  / Pakk_kotim</t>
  </si>
  <si>
    <t>Summa  / Pakk_vienti</t>
  </si>
  <si>
    <t>A-  ja D-välilehdillä käytettävät koodit</t>
  </si>
  <si>
    <r>
      <t xml:space="preserve">Lomakkeella ilmoitetaan tuotantoeläimille tarkoitettujen rehuseosten </t>
    </r>
    <r>
      <rPr>
        <u/>
        <sz val="10"/>
        <rFont val="Arial"/>
        <family val="2"/>
      </rPr>
      <t>valmistusmäärät</t>
    </r>
    <r>
      <rPr>
        <sz val="10"/>
        <rFont val="Arial"/>
        <family val="2"/>
      </rPr>
      <t xml:space="preserve"> valmistuspaikoittain
Jos kyseessä on muun rehualan toimijan valmistaman tai Suomeen tuoman rehuseoksen </t>
    </r>
    <r>
      <rPr>
        <u/>
        <sz val="10"/>
        <rFont val="Arial"/>
        <family val="2"/>
      </rPr>
      <t>pakkaaminen (esim. pienpakkauksiin)</t>
    </r>
    <r>
      <rPr>
        <sz val="10"/>
        <rFont val="Arial"/>
        <family val="2"/>
      </rPr>
      <t xml:space="preserve">, pakatut rehuseokset ilmoitetaan </t>
    </r>
    <r>
      <rPr>
        <b/>
        <sz val="10"/>
        <rFont val="Arial"/>
        <family val="2"/>
      </rPr>
      <t>välilehdellä D</t>
    </r>
    <r>
      <rPr>
        <sz val="10"/>
        <rFont val="Arial"/>
        <family val="2"/>
      </rPr>
      <t>.
Tiedot ilmoitetaan valmistuspaikoittain (pakkauspaikoittain) omalla lomakkeella.
Lomakkeella ilmoitettavien rehuseosten valmistuksessa käytetyt raaka-aineet ilmoitetaan</t>
    </r>
    <r>
      <rPr>
        <b/>
        <sz val="10"/>
        <rFont val="Arial"/>
        <family val="2"/>
      </rPr>
      <t xml:space="preserve"> välilehdellä B, mahdolliset kokkidiostaaattivalmisteet lisäksi vielä  tarkemmin </t>
    </r>
    <r>
      <rPr>
        <sz val="10"/>
        <rFont val="Arial"/>
        <family val="2"/>
      </rPr>
      <t>välilehdellä C</t>
    </r>
    <r>
      <rPr>
        <b/>
        <sz val="10"/>
        <rFont val="Arial"/>
        <family val="2"/>
      </rPr>
      <t>.</t>
    </r>
  </si>
  <si>
    <t xml:space="preserve">rehu.ilmoitukset@ruokavirasto.fi </t>
  </si>
  <si>
    <t>Ruokavirasto</t>
  </si>
  <si>
    <t>Rehujaosto</t>
  </si>
  <si>
    <t>PL 200</t>
  </si>
  <si>
    <t>00027 RUOKAVIRASTO</t>
  </si>
  <si>
    <t>5. Pakatun rehuseoksen</t>
  </si>
  <si>
    <t>kotimainen valmistaja tai</t>
  </si>
  <si>
    <t xml:space="preserve"> sisämarkkinatuoja/maahantuoja</t>
  </si>
  <si>
    <r>
      <t xml:space="preserve">Lisätietona ilmoitetaan tarvittaessa seuraavat tiedot aineesta tai tuotteesta:
- </t>
    </r>
    <r>
      <rPr>
        <u/>
        <sz val="10"/>
        <rFont val="Arial"/>
        <family val="2"/>
      </rPr>
      <t>välilehti A</t>
    </r>
    <r>
      <rPr>
        <sz val="10"/>
        <rFont val="Arial"/>
        <family val="2"/>
      </rPr>
      <t xml:space="preserve">: jos kyseessä rahtivalmistus, </t>
    </r>
    <r>
      <rPr>
        <b/>
        <sz val="10"/>
        <rFont val="Arial"/>
        <family val="2"/>
      </rPr>
      <t>valmistuttajan nimi mainittava</t>
    </r>
    <r>
      <rPr>
        <sz val="10"/>
        <rFont val="Arial"/>
        <family val="2"/>
      </rPr>
      <t xml:space="preserve">
- </t>
    </r>
    <r>
      <rPr>
        <u/>
        <sz val="10"/>
        <rFont val="Arial"/>
        <family val="2"/>
      </rPr>
      <t>välilehti D</t>
    </r>
    <r>
      <rPr>
        <sz val="10"/>
        <rFont val="Arial"/>
        <family val="2"/>
      </rPr>
      <t xml:space="preserve">: pakatun rehuseoksen kotimaisen valmistajan tai sisämarkkinatuojan/maahantuojan nimi
   Huom. Omaa tuontia, jonka toimija itse pakkaa pienpakkauksiin, ei ilmoiteta tässä. Määrät ilmoitetaan vain tuontilomakkeella.
</t>
    </r>
  </si>
  <si>
    <t>Linkki rekisteriin</t>
  </si>
  <si>
    <r>
      <t xml:space="preserve">Vuosi-ilmoituslomakkeet Ruokaviraston kotisivuilla osoitteessa:
</t>
    </r>
    <r>
      <rPr>
        <sz val="10"/>
        <rFont val="Arial"/>
        <family val="2"/>
      </rPr>
      <t xml:space="preserve">https://www.ruokavirasto.fi/tietoa-meista/asiointi/oppaat-ja-lomakkeet/yritykset/rehut/rehualan-lomakkeet/vuosi-ilmoituslomakkeet/ </t>
    </r>
  </si>
  <si>
    <t>Alla oleva yhteenvetotaulukko päivitetään Ruokavirastossa</t>
  </si>
  <si>
    <t>Allaoleva yhteenvetotaulukko päivitetään Ruokavirastossa</t>
  </si>
  <si>
    <t>Rs24</t>
  </si>
  <si>
    <t>Nuolukivi</t>
  </si>
  <si>
    <t>- tieto tulee aina ilmoittaa</t>
  </si>
  <si>
    <t>Te7</t>
  </si>
  <si>
    <t>Hyönteiset</t>
  </si>
  <si>
    <t>Useammalle eri tuotantoeläinryhmälle tarkoitetut</t>
  </si>
  <si>
    <t xml:space="preserve">Ilmoituksen antajan nimi: </t>
  </si>
  <si>
    <t>Rehulain 86/2008 18 §:n mukainen vuosi-ilmoitus ajalta 1.1. - 31.12.2021</t>
  </si>
  <si>
    <r>
      <t>Erityisravinnoksi tarkoitetulla rehulla tarkoitetaan rehuseoksia, jotka erityisen koostumuksensa tai erityisen valmistusmenetelmänsä vuoksi erottuvat selvästi muista rehuista ja rehuseoksista sekä lääkerehuista ja joiden tarkoituksena on täyttää tiettyjä erityisiä ravitsemuksellisia tarpeita.
(</t>
    </r>
    <r>
      <rPr>
        <sz val="10"/>
        <color rgb="FFFF0000"/>
        <rFont val="Arial"/>
        <family val="2"/>
      </rPr>
      <t>Kts.  Komission asetus (EU) 2020/354</t>
    </r>
    <r>
      <rPr>
        <sz val="10"/>
        <rFont val="Arial"/>
        <family val="2"/>
      </rPr>
      <t>)</t>
    </r>
  </si>
  <si>
    <t xml:space="preserve">     rehukäyttöön kotimaan markkinoille ja vientiin, kg</t>
  </si>
  <si>
    <t xml:space="preserve">    rehukäyttöön kotimaan markkinoille ja vientiin, kg</t>
  </si>
  <si>
    <r>
      <t xml:space="preserve">Erityisravinnoksi tarkoitettu rehu </t>
    </r>
    <r>
      <rPr>
        <sz val="9"/>
        <color rgb="FFFF0000"/>
        <rFont val="Arial"/>
        <family val="2"/>
      </rPr>
      <t>(Kts. Komission asetus (EU) 2020/354)</t>
    </r>
  </si>
  <si>
    <t>Te8</t>
  </si>
  <si>
    <t>Lihakanit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</si>
</sst>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i/>
      <sz val="10"/>
      <name val="Arial"/>
      <family val="2"/>
    </font>
    <font>
      <sz val="10"/>
      <name val="Arial"/>
      <family val="2"/>
    </font>
    <font>
      <b/>
      <sz val="10"/>
      <name val="Arial"/>
      <family val="2"/>
    </font>
    <font>
      <u/>
      <sz val="10"/>
      <name val="Arial"/>
      <family val="2"/>
    </font>
    <font>
      <b/>
      <sz val="10"/>
      <color indexed="10"/>
      <name val="Arial"/>
      <family val="2"/>
    </font>
    <font>
      <u/>
      <sz val="10"/>
      <color indexed="12"/>
      <name val="Arial"/>
      <family val="2"/>
    </font>
    <font>
      <b/>
      <sz val="11"/>
      <name val="Arial"/>
      <family val="2"/>
    </font>
    <font>
      <sz val="11"/>
      <name val="Arial"/>
      <family val="2"/>
    </font>
    <font>
      <b/>
      <i/>
      <sz val="10"/>
      <name val="Arial"/>
      <family val="2"/>
    </font>
    <font>
      <b/>
      <i/>
      <sz val="12"/>
      <name val="Arial"/>
      <family val="2"/>
    </font>
    <font>
      <i/>
      <sz val="10"/>
      <color rgb="FFFF0000"/>
      <name val="Arial"/>
      <family val="2"/>
    </font>
    <font>
      <b/>
      <u/>
      <sz val="10"/>
      <name val="Arial"/>
      <family val="2"/>
    </font>
    <font>
      <sz val="10"/>
      <color rgb="FFFF0000"/>
      <name val="Arial"/>
      <family val="2"/>
    </font>
    <font>
      <sz val="9"/>
      <name val="Arial"/>
      <family val="2"/>
    </font>
    <font>
      <sz val="10"/>
      <color theme="0"/>
      <name val="Arial"/>
      <family val="2"/>
    </font>
    <font>
      <b/>
      <sz val="9"/>
      <name val="Arial"/>
      <family val="2"/>
    </font>
    <font>
      <u/>
      <sz val="9"/>
      <color indexed="12"/>
      <name val="Arial"/>
      <family val="2"/>
    </font>
    <font>
      <sz val="9"/>
      <color theme="0"/>
      <name val="Arial"/>
      <family val="2"/>
    </font>
    <font>
      <sz val="8"/>
      <color theme="0" tint="-0.34998626667073579"/>
      <name val="Arial"/>
      <family val="2"/>
    </font>
    <font>
      <sz val="8"/>
      <color theme="0"/>
      <name val="Arial"/>
      <family val="2"/>
    </font>
    <font>
      <sz val="8"/>
      <color rgb="FFFF0000"/>
      <name val="Arial"/>
      <family val="2"/>
    </font>
    <font>
      <sz val="10"/>
      <color indexed="10"/>
      <name val="Arial"/>
      <family val="2"/>
    </font>
    <font>
      <b/>
      <sz val="14"/>
      <name val="Arial"/>
      <family val="2"/>
    </font>
    <font>
      <sz val="9"/>
      <color rgb="FFFF0000"/>
      <name val="Arial"/>
      <family val="2"/>
    </font>
    <font>
      <u/>
      <sz val="10"/>
      <color rgb="FFFF0000"/>
      <name val="Arial"/>
      <family val="2"/>
    </font>
  </fonts>
  <fills count="1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CCFFFF"/>
        <bgColor indexed="64"/>
      </patternFill>
    </fill>
    <fill>
      <patternFill patternType="solid">
        <fgColor rgb="FFFFFF99"/>
        <bgColor indexed="64"/>
      </patternFill>
    </fill>
    <fill>
      <patternFill patternType="solid">
        <fgColor theme="0" tint="-0.249977111117893"/>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D9D9D9"/>
        <bgColor indexed="64"/>
      </patternFill>
    </fill>
    <fill>
      <patternFill patternType="solid">
        <fgColor theme="0" tint="-0.34998626667073579"/>
        <bgColor indexed="64"/>
      </patternFill>
    </fill>
    <fill>
      <patternFill patternType="solid">
        <fgColor indexed="22"/>
        <bgColor indexed="64"/>
      </patternFill>
    </fill>
    <fill>
      <patternFill patternType="solid">
        <fgColor rgb="FFC0C0C0"/>
        <bgColor indexed="64"/>
      </patternFill>
    </fill>
    <fill>
      <patternFill patternType="solid">
        <fgColor theme="0" tint="-0.14999847407452621"/>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indexed="65"/>
      </left>
      <right/>
      <top style="thin">
        <color rgb="FFABABAB"/>
      </top>
      <bottom style="thin">
        <color rgb="FFABABAB"/>
      </bottom>
      <diagonal/>
    </border>
  </borders>
  <cellStyleXfs count="2">
    <xf numFmtId="0" fontId="0" fillId="0" borderId="0"/>
    <xf numFmtId="0" fontId="6" fillId="0" borderId="0" applyNumberFormat="0" applyFill="0" applyBorder="0" applyAlignment="0" applyProtection="0">
      <alignment vertical="top"/>
      <protection locked="0"/>
    </xf>
  </cellStyleXfs>
  <cellXfs count="269">
    <xf numFmtId="0" fontId="0" fillId="0" borderId="0" xfId="0"/>
    <xf numFmtId="0" fontId="1" fillId="2" borderId="0" xfId="0" applyFont="1" applyFill="1" applyBorder="1"/>
    <xf numFmtId="0" fontId="2" fillId="2" borderId="0" xfId="0" applyFont="1" applyFill="1" applyBorder="1"/>
    <xf numFmtId="0" fontId="2" fillId="2" borderId="0" xfId="0" applyFont="1" applyFill="1" applyBorder="1" applyAlignment="1">
      <alignment horizontal="right"/>
    </xf>
    <xf numFmtId="0" fontId="3" fillId="3" borderId="1" xfId="0" applyFont="1" applyFill="1" applyBorder="1" applyAlignment="1">
      <alignmen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4" borderId="4" xfId="0" applyFont="1" applyFill="1" applyBorder="1" applyAlignment="1">
      <alignment horizontal="center" vertical="center"/>
    </xf>
    <xf numFmtId="0" fontId="2" fillId="2" borderId="0" xfId="0" applyFont="1" applyFill="1"/>
    <xf numFmtId="0" fontId="2" fillId="2" borderId="0" xfId="0" applyFont="1" applyFill="1" applyAlignment="1">
      <alignment vertical="center"/>
    </xf>
    <xf numFmtId="0" fontId="0" fillId="2" borderId="0" xfId="0" applyFill="1"/>
    <xf numFmtId="0" fontId="7" fillId="2" borderId="0" xfId="0" applyFont="1" applyFill="1" applyBorder="1"/>
    <xf numFmtId="0" fontId="8" fillId="2" borderId="0" xfId="0" applyFont="1" applyFill="1" applyBorder="1"/>
    <xf numFmtId="3" fontId="8" fillId="2" borderId="0" xfId="0" applyNumberFormat="1" applyFont="1" applyFill="1" applyBorder="1"/>
    <xf numFmtId="0" fontId="8" fillId="2" borderId="0" xfId="0" applyFont="1" applyFill="1"/>
    <xf numFmtId="0" fontId="9" fillId="6" borderId="0" xfId="0" applyFont="1" applyFill="1" applyAlignment="1">
      <alignment vertical="center"/>
    </xf>
    <xf numFmtId="0" fontId="3" fillId="6" borderId="0" xfId="0" applyFont="1" applyFill="1" applyBorder="1" applyAlignment="1">
      <alignment vertical="center"/>
    </xf>
    <xf numFmtId="0" fontId="3" fillId="6"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vertical="top" wrapText="1"/>
    </xf>
    <xf numFmtId="0" fontId="2" fillId="2" borderId="0" xfId="0" applyFont="1" applyFill="1" applyAlignment="1">
      <alignment horizontal="left" vertical="top" wrapText="1"/>
    </xf>
    <xf numFmtId="0" fontId="11" fillId="2" borderId="0" xfId="0" applyFont="1" applyFill="1"/>
    <xf numFmtId="0" fontId="3" fillId="2" borderId="0" xfId="0" applyFont="1" applyFill="1"/>
    <xf numFmtId="0" fontId="10" fillId="6" borderId="0" xfId="0" applyFont="1" applyFill="1" applyAlignment="1">
      <alignment horizontal="left" vertical="center"/>
    </xf>
    <xf numFmtId="0" fontId="2" fillId="6" borderId="0" xfId="0" applyFont="1" applyFill="1" applyAlignment="1">
      <alignment horizontal="center" vertical="top" wrapText="1"/>
    </xf>
    <xf numFmtId="0" fontId="2" fillId="2" borderId="0" xfId="0" applyFont="1" applyFill="1" applyAlignment="1">
      <alignment horizontal="center"/>
    </xf>
    <xf numFmtId="0" fontId="3" fillId="7" borderId="0" xfId="0" applyFont="1" applyFill="1" applyAlignment="1">
      <alignment vertical="top"/>
    </xf>
    <xf numFmtId="0" fontId="2" fillId="7" borderId="0" xfId="0" applyFont="1" applyFill="1"/>
    <xf numFmtId="0" fontId="3" fillId="7" borderId="0" xfId="0" applyFont="1" applyFill="1" applyBorder="1" applyAlignment="1">
      <alignment vertical="top"/>
    </xf>
    <xf numFmtId="0" fontId="10" fillId="6" borderId="0" xfId="0" applyFont="1" applyFill="1" applyBorder="1" applyAlignment="1">
      <alignment horizontal="left" vertical="center"/>
    </xf>
    <xf numFmtId="0" fontId="3" fillId="7" borderId="11" xfId="0" applyFont="1" applyFill="1" applyBorder="1" applyAlignment="1">
      <alignment vertical="top"/>
    </xf>
    <xf numFmtId="0" fontId="2" fillId="7" borderId="11" xfId="0" applyFont="1" applyFill="1" applyBorder="1" applyAlignment="1">
      <alignment horizontal="left" vertical="top" wrapText="1"/>
    </xf>
    <xf numFmtId="0" fontId="3" fillId="3" borderId="0" xfId="0" applyFont="1" applyFill="1" applyAlignment="1">
      <alignment vertical="top"/>
    </xf>
    <xf numFmtId="0" fontId="2" fillId="3" borderId="0" xfId="0" applyFont="1" applyFill="1" applyAlignment="1">
      <alignment horizontal="left" vertical="top" wrapText="1"/>
    </xf>
    <xf numFmtId="0" fontId="2" fillId="3" borderId="0" xfId="0" applyFont="1" applyFill="1"/>
    <xf numFmtId="0" fontId="2" fillId="7" borderId="11" xfId="0" applyFont="1" applyFill="1" applyBorder="1"/>
    <xf numFmtId="0" fontId="2" fillId="7" borderId="0" xfId="0" applyFont="1" applyFill="1" applyAlignment="1">
      <alignment vertical="top"/>
    </xf>
    <xf numFmtId="0" fontId="2" fillId="7" borderId="0" xfId="0" quotePrefix="1" applyFont="1" applyFill="1" applyAlignment="1">
      <alignment vertical="top" wrapText="1"/>
    </xf>
    <xf numFmtId="0" fontId="1"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2" fillId="7" borderId="0" xfId="0" applyFont="1" applyFill="1" applyBorder="1"/>
    <xf numFmtId="0" fontId="3" fillId="3" borderId="2" xfId="0" applyFont="1" applyFill="1" applyBorder="1" applyAlignment="1">
      <alignment horizontal="center" vertical="center"/>
    </xf>
    <xf numFmtId="0" fontId="3" fillId="9" borderId="4" xfId="0" applyFont="1" applyFill="1" applyBorder="1" applyAlignment="1">
      <alignment horizontal="center" vertical="center"/>
    </xf>
    <xf numFmtId="0" fontId="2" fillId="10" borderId="0" xfId="0" applyFont="1" applyFill="1" applyBorder="1" applyAlignment="1">
      <alignment vertical="center"/>
    </xf>
    <xf numFmtId="0" fontId="2" fillId="10" borderId="0" xfId="0" applyFont="1" applyFill="1" applyBorder="1"/>
    <xf numFmtId="0" fontId="2" fillId="11" borderId="0" xfId="0" applyFont="1" applyFill="1" applyBorder="1" applyAlignment="1">
      <alignment vertical="center"/>
    </xf>
    <xf numFmtId="0" fontId="2" fillId="11" borderId="0" xfId="0" applyFont="1" applyFill="1" applyBorder="1"/>
    <xf numFmtId="0" fontId="2" fillId="7" borderId="4" xfId="0" applyFont="1" applyFill="1" applyBorder="1" applyAlignment="1">
      <alignment horizontal="center" vertical="center"/>
    </xf>
    <xf numFmtId="0" fontId="14" fillId="7" borderId="4" xfId="0" applyFont="1" applyFill="1" applyBorder="1" applyAlignment="1">
      <alignment vertical="center"/>
    </xf>
    <xf numFmtId="0" fontId="2" fillId="2" borderId="4" xfId="0" applyFont="1" applyFill="1" applyBorder="1" applyAlignment="1">
      <alignment vertical="center"/>
    </xf>
    <xf numFmtId="0" fontId="3" fillId="2" borderId="4" xfId="0" applyFont="1" applyFill="1" applyBorder="1" applyAlignment="1">
      <alignment vertical="center"/>
    </xf>
    <xf numFmtId="0" fontId="14" fillId="7" borderId="4" xfId="0" applyFont="1" applyFill="1" applyBorder="1" applyAlignment="1">
      <alignment vertical="center" wrapText="1"/>
    </xf>
    <xf numFmtId="0" fontId="2" fillId="7" borderId="4" xfId="0" applyFont="1" applyFill="1" applyBorder="1"/>
    <xf numFmtId="0" fontId="2" fillId="7" borderId="4" xfId="0" applyFont="1" applyFill="1" applyBorder="1" applyAlignment="1">
      <alignment vertical="top"/>
    </xf>
    <xf numFmtId="0" fontId="14" fillId="7" borderId="4" xfId="0" applyFont="1" applyFill="1" applyBorder="1" applyAlignment="1">
      <alignment vertical="top"/>
    </xf>
    <xf numFmtId="0" fontId="2" fillId="7" borderId="0" xfId="0" applyFont="1" applyFill="1" applyAlignment="1">
      <alignment horizontal="center"/>
    </xf>
    <xf numFmtId="0" fontId="15" fillId="7" borderId="0" xfId="0" applyFont="1" applyFill="1" applyBorder="1"/>
    <xf numFmtId="0" fontId="2" fillId="2" borderId="0" xfId="0" applyFont="1" applyFill="1" applyBorder="1" applyAlignment="1">
      <alignment horizontal="center"/>
    </xf>
    <xf numFmtId="0" fontId="3" fillId="12" borderId="13" xfId="0" applyFont="1" applyFill="1" applyBorder="1" applyAlignment="1">
      <alignment vertical="center"/>
    </xf>
    <xf numFmtId="0" fontId="3" fillId="10" borderId="9" xfId="0" applyFont="1" applyFill="1" applyBorder="1" applyAlignment="1">
      <alignment horizontal="center" vertical="top" wrapText="1"/>
    </xf>
    <xf numFmtId="0" fontId="3" fillId="11" borderId="8" xfId="0" applyFont="1" applyFill="1" applyBorder="1" applyAlignment="1">
      <alignment horizontal="center" vertical="top" wrapText="1"/>
    </xf>
    <xf numFmtId="0" fontId="16" fillId="12" borderId="8" xfId="0" applyFont="1" applyFill="1" applyBorder="1" applyAlignment="1">
      <alignment horizontal="left" vertical="top"/>
    </xf>
    <xf numFmtId="0" fontId="3" fillId="12" borderId="8" xfId="0" applyFont="1" applyFill="1" applyBorder="1" applyAlignment="1">
      <alignment horizontal="center" vertical="top" wrapText="1"/>
    </xf>
    <xf numFmtId="0" fontId="3" fillId="12" borderId="8" xfId="0" applyFont="1" applyFill="1" applyBorder="1" applyAlignment="1">
      <alignment vertical="top"/>
    </xf>
    <xf numFmtId="0" fontId="3" fillId="12" borderId="0" xfId="0" applyFont="1" applyFill="1" applyBorder="1" applyAlignment="1">
      <alignment vertical="top"/>
    </xf>
    <xf numFmtId="0" fontId="3" fillId="12" borderId="7" xfId="0" applyFont="1" applyFill="1" applyBorder="1" applyAlignment="1">
      <alignment vertical="top"/>
    </xf>
    <xf numFmtId="0" fontId="3" fillId="12" borderId="0" xfId="0" applyFont="1" applyFill="1" applyBorder="1" applyAlignment="1">
      <alignment horizontal="center" vertical="top" wrapText="1"/>
    </xf>
    <xf numFmtId="0" fontId="3" fillId="12" borderId="14" xfId="0" applyFont="1" applyFill="1" applyBorder="1" applyAlignment="1">
      <alignment horizontal="center" vertical="top" wrapText="1"/>
    </xf>
    <xf numFmtId="0" fontId="15" fillId="7" borderId="0" xfId="0" applyFont="1" applyFill="1"/>
    <xf numFmtId="0" fontId="3" fillId="12" borderId="9" xfId="0" applyFont="1" applyFill="1" applyBorder="1" applyAlignment="1">
      <alignment vertical="top"/>
    </xf>
    <xf numFmtId="0" fontId="17" fillId="12" borderId="8" xfId="1" applyFont="1" applyFill="1" applyBorder="1" applyAlignment="1" applyProtection="1">
      <alignment horizontal="center" vertical="top" wrapText="1"/>
    </xf>
    <xf numFmtId="0" fontId="3" fillId="12" borderId="15" xfId="0" applyFont="1" applyFill="1" applyBorder="1" applyAlignment="1">
      <alignment horizontal="center" vertical="top" wrapText="1"/>
    </xf>
    <xf numFmtId="0" fontId="14" fillId="12" borderId="16" xfId="0" applyFont="1" applyFill="1" applyBorder="1" applyAlignment="1">
      <alignment vertical="top"/>
    </xf>
    <xf numFmtId="0" fontId="14" fillId="12" borderId="0" xfId="0" applyFont="1" applyFill="1" applyBorder="1" applyAlignment="1">
      <alignment horizontal="center" vertical="top" wrapText="1"/>
    </xf>
    <xf numFmtId="0" fontId="14" fillId="12" borderId="8" xfId="0" applyFont="1" applyFill="1" applyBorder="1" applyAlignment="1">
      <alignment horizontal="center" vertical="top" wrapText="1"/>
    </xf>
    <xf numFmtId="0" fontId="16" fillId="12" borderId="8" xfId="0" applyFont="1" applyFill="1" applyBorder="1" applyAlignment="1">
      <alignment vertical="top"/>
    </xf>
    <xf numFmtId="0" fontId="14" fillId="12" borderId="9" xfId="0" applyFont="1" applyFill="1" applyBorder="1" applyAlignment="1">
      <alignment horizontal="center" vertical="top" wrapText="1"/>
    </xf>
    <xf numFmtId="0" fontId="14" fillId="7" borderId="0" xfId="0" applyFont="1" applyFill="1"/>
    <xf numFmtId="0" fontId="18" fillId="7" borderId="0" xfId="0" applyFont="1" applyFill="1"/>
    <xf numFmtId="0" fontId="14" fillId="12" borderId="17" xfId="0" applyFont="1" applyFill="1" applyBorder="1" applyAlignment="1">
      <alignment vertical="top"/>
    </xf>
    <xf numFmtId="0" fontId="17" fillId="10" borderId="12" xfId="1" applyFont="1" applyFill="1" applyBorder="1" applyAlignment="1" applyProtection="1">
      <alignment horizontal="center" vertical="top" wrapText="1"/>
    </xf>
    <xf numFmtId="0" fontId="14" fillId="12" borderId="18" xfId="0" applyFont="1" applyFill="1" applyBorder="1" applyAlignment="1">
      <alignment horizontal="center" vertical="top" wrapText="1"/>
    </xf>
    <xf numFmtId="0" fontId="14" fillId="12" borderId="12" xfId="0" applyFont="1" applyFill="1" applyBorder="1" applyAlignment="1">
      <alignment horizontal="center" vertical="top" wrapText="1"/>
    </xf>
    <xf numFmtId="0" fontId="14" fillId="12" borderId="11" xfId="0" applyFont="1" applyFill="1" applyBorder="1" applyAlignment="1">
      <alignment horizontal="center" vertical="top" wrapText="1"/>
    </xf>
    <xf numFmtId="0" fontId="3" fillId="13" borderId="18" xfId="0" applyFont="1" applyFill="1" applyBorder="1" applyAlignment="1"/>
    <xf numFmtId="0" fontId="3" fillId="13" borderId="18" xfId="0" applyFont="1" applyFill="1" applyBorder="1" applyAlignment="1">
      <alignment horizontal="center"/>
    </xf>
    <xf numFmtId="3" fontId="3" fillId="13" borderId="18" xfId="0" applyNumberFormat="1" applyFont="1" applyFill="1" applyBorder="1" applyAlignment="1">
      <alignment horizontal="right"/>
    </xf>
    <xf numFmtId="0" fontId="2" fillId="13" borderId="18" xfId="0" applyFont="1" applyFill="1" applyBorder="1"/>
    <xf numFmtId="0" fontId="19" fillId="13" borderId="18" xfId="0" applyFont="1" applyFill="1" applyBorder="1" applyAlignment="1"/>
    <xf numFmtId="0" fontId="19" fillId="13" borderId="18" xfId="0" applyFont="1" applyFill="1" applyBorder="1" applyAlignment="1">
      <alignment horizontal="center"/>
    </xf>
    <xf numFmtId="3" fontId="19" fillId="13" borderId="18" xfId="0" applyNumberFormat="1" applyFont="1" applyFill="1" applyBorder="1" applyAlignment="1">
      <alignment horizontal="right"/>
    </xf>
    <xf numFmtId="0" fontId="19" fillId="13" borderId="18" xfId="0" applyFont="1" applyFill="1" applyBorder="1"/>
    <xf numFmtId="0" fontId="18" fillId="7" borderId="0" xfId="0" applyFont="1" applyFill="1" applyAlignment="1">
      <alignment vertical="center"/>
    </xf>
    <xf numFmtId="0" fontId="20" fillId="7" borderId="0" xfId="0" applyFont="1" applyFill="1" applyAlignment="1">
      <alignment vertical="center"/>
    </xf>
    <xf numFmtId="0" fontId="19" fillId="7" borderId="0" xfId="0" applyFont="1" applyFill="1"/>
    <xf numFmtId="0" fontId="2" fillId="2" borderId="4" xfId="0" applyFont="1" applyFill="1" applyBorder="1" applyAlignment="1">
      <alignment horizontal="left" vertical="center"/>
    </xf>
    <xf numFmtId="0" fontId="2" fillId="7" borderId="18" xfId="0" applyFont="1" applyFill="1" applyBorder="1" applyAlignment="1">
      <alignment horizontal="center" vertical="center"/>
    </xf>
    <xf numFmtId="3" fontId="2" fillId="7" borderId="18" xfId="0" applyNumberFormat="1" applyFont="1" applyFill="1" applyBorder="1" applyAlignment="1">
      <alignment horizontal="right" vertical="center"/>
    </xf>
    <xf numFmtId="0" fontId="2" fillId="7" borderId="18" xfId="0" applyFont="1" applyFill="1" applyBorder="1" applyAlignment="1">
      <alignment vertical="center"/>
    </xf>
    <xf numFmtId="0" fontId="21" fillId="2" borderId="0" xfId="0" applyFont="1" applyFill="1" applyBorder="1" applyAlignment="1">
      <alignment horizontal="left" vertical="center"/>
    </xf>
    <xf numFmtId="0" fontId="20" fillId="2" borderId="0" xfId="0" applyFont="1" applyFill="1" applyBorder="1" applyAlignment="1">
      <alignment horizontal="left" vertical="center"/>
    </xf>
    <xf numFmtId="0" fontId="14" fillId="12" borderId="15" xfId="0" applyFont="1" applyFill="1" applyBorder="1" applyAlignment="1">
      <alignment horizontal="center" vertical="top" wrapText="1"/>
    </xf>
    <xf numFmtId="0" fontId="3" fillId="9" borderId="14" xfId="0" applyFont="1" applyFill="1" applyBorder="1" applyAlignment="1">
      <alignment horizontal="center" vertical="center"/>
    </xf>
    <xf numFmtId="0" fontId="3" fillId="14" borderId="14" xfId="0" applyFont="1" applyFill="1" applyBorder="1" applyAlignment="1">
      <alignment vertical="center"/>
    </xf>
    <xf numFmtId="0" fontId="16" fillId="15" borderId="7" xfId="0" applyFont="1" applyFill="1" applyBorder="1" applyAlignment="1">
      <alignment vertical="center"/>
    </xf>
    <xf numFmtId="0" fontId="14" fillId="15" borderId="14" xfId="0" applyFont="1" applyFill="1" applyBorder="1" applyAlignment="1">
      <alignment vertical="center"/>
    </xf>
    <xf numFmtId="0" fontId="3" fillId="14" borderId="7" xfId="0" applyFont="1" applyFill="1" applyBorder="1" applyAlignment="1">
      <alignment vertical="top" wrapText="1"/>
    </xf>
    <xf numFmtId="0" fontId="3" fillId="14" borderId="14" xfId="0" applyFont="1" applyFill="1" applyBorder="1" applyAlignment="1">
      <alignment vertical="top" wrapText="1"/>
    </xf>
    <xf numFmtId="0" fontId="3" fillId="14" borderId="15" xfId="0" applyFont="1" applyFill="1" applyBorder="1" applyAlignment="1">
      <alignment vertical="center"/>
    </xf>
    <xf numFmtId="0" fontId="16" fillId="15" borderId="9" xfId="0" applyFont="1" applyFill="1" applyBorder="1" applyAlignment="1">
      <alignment horizontal="left" vertical="center"/>
    </xf>
    <xf numFmtId="0" fontId="14" fillId="15" borderId="15" xfId="0" applyFont="1" applyFill="1" applyBorder="1" applyAlignment="1">
      <alignment horizontal="left" vertical="center"/>
    </xf>
    <xf numFmtId="0" fontId="3" fillId="14" borderId="9" xfId="0" applyFont="1" applyFill="1" applyBorder="1" applyAlignment="1">
      <alignment vertical="top" wrapText="1"/>
    </xf>
    <xf numFmtId="0" fontId="3" fillId="14" borderId="8" xfId="0" applyFont="1" applyFill="1" applyBorder="1" applyAlignment="1">
      <alignment horizontal="center" vertical="top"/>
    </xf>
    <xf numFmtId="0" fontId="3" fillId="14" borderId="9" xfId="0" applyFont="1" applyFill="1" applyBorder="1" applyAlignment="1">
      <alignment horizontal="center" vertical="top"/>
    </xf>
    <xf numFmtId="0" fontId="3" fillId="14" borderId="15" xfId="0" applyFont="1" applyFill="1" applyBorder="1" applyAlignment="1">
      <alignment vertical="top" wrapText="1"/>
    </xf>
    <xf numFmtId="0" fontId="3" fillId="14" borderId="9" xfId="0" applyFont="1" applyFill="1" applyBorder="1" applyAlignment="1">
      <alignment horizontal="center" vertical="top" wrapText="1"/>
    </xf>
    <xf numFmtId="0" fontId="2" fillId="14" borderId="15" xfId="0" applyFont="1" applyFill="1" applyBorder="1"/>
    <xf numFmtId="0" fontId="14" fillId="15" borderId="15" xfId="0" applyFont="1" applyFill="1" applyBorder="1" applyAlignment="1">
      <alignment horizontal="center" vertical="center"/>
    </xf>
    <xf numFmtId="0" fontId="2" fillId="14" borderId="9" xfId="0" applyFont="1" applyFill="1" applyBorder="1" applyAlignment="1">
      <alignment horizontal="center"/>
    </xf>
    <xf numFmtId="0" fontId="3" fillId="14" borderId="15" xfId="0" applyFont="1" applyFill="1" applyBorder="1"/>
    <xf numFmtId="0" fontId="6" fillId="14" borderId="9" xfId="1" applyFill="1" applyBorder="1" applyAlignment="1" applyProtection="1">
      <alignment horizontal="center" wrapText="1"/>
    </xf>
    <xf numFmtId="0" fontId="2" fillId="14" borderId="18" xfId="0" applyFont="1" applyFill="1" applyBorder="1"/>
    <xf numFmtId="0" fontId="14" fillId="15" borderId="18" xfId="0" applyFont="1" applyFill="1" applyBorder="1" applyAlignment="1">
      <alignment horizontal="center" vertical="top" wrapText="1"/>
    </xf>
    <xf numFmtId="0" fontId="2" fillId="14" borderId="12" xfId="0" applyFont="1" applyFill="1" applyBorder="1" applyAlignment="1">
      <alignment horizontal="center"/>
    </xf>
    <xf numFmtId="0" fontId="6" fillId="14" borderId="18" xfId="1" applyFill="1" applyBorder="1" applyAlignment="1" applyProtection="1">
      <alignment horizontal="center" wrapText="1"/>
    </xf>
    <xf numFmtId="0" fontId="2" fillId="14" borderId="18" xfId="0" applyFont="1" applyFill="1" applyBorder="1" applyAlignment="1">
      <alignment horizontal="center"/>
    </xf>
    <xf numFmtId="0" fontId="2" fillId="14" borderId="12" xfId="0" applyFont="1" applyFill="1" applyBorder="1"/>
    <xf numFmtId="0" fontId="7" fillId="16" borderId="21" xfId="0" applyFont="1" applyFill="1" applyBorder="1" applyAlignment="1"/>
    <xf numFmtId="0" fontId="7" fillId="16" borderId="22" xfId="0" applyFont="1" applyFill="1" applyBorder="1" applyAlignment="1">
      <alignment horizontal="right"/>
    </xf>
    <xf numFmtId="0" fontId="7" fillId="16" borderId="23" xfId="0" applyFont="1" applyFill="1" applyBorder="1" applyAlignment="1">
      <alignment horizontal="right"/>
    </xf>
    <xf numFmtId="3" fontId="7" fillId="16" borderId="23" xfId="0" applyNumberFormat="1" applyFont="1" applyFill="1" applyBorder="1" applyAlignment="1">
      <alignment horizontal="right"/>
    </xf>
    <xf numFmtId="3" fontId="8" fillId="16" borderId="23" xfId="0" applyNumberFormat="1" applyFont="1" applyFill="1" applyBorder="1" applyAlignment="1">
      <alignment horizontal="right"/>
    </xf>
    <xf numFmtId="0" fontId="8" fillId="16" borderId="23" xfId="0" applyFont="1" applyFill="1" applyBorder="1"/>
    <xf numFmtId="0" fontId="8" fillId="7" borderId="4" xfId="0" applyFont="1" applyFill="1" applyBorder="1" applyAlignment="1"/>
    <xf numFmtId="0" fontId="8" fillId="7" borderId="12" xfId="0" applyFont="1" applyFill="1" applyBorder="1" applyAlignment="1">
      <alignment horizontal="center"/>
    </xf>
    <xf numFmtId="0" fontId="8" fillId="7" borderId="12" xfId="0" applyFont="1" applyFill="1" applyBorder="1" applyAlignment="1">
      <alignment horizontal="right"/>
    </xf>
    <xf numFmtId="3" fontId="2" fillId="7" borderId="18" xfId="0" applyNumberFormat="1" applyFont="1" applyFill="1" applyBorder="1"/>
    <xf numFmtId="3" fontId="8" fillId="7" borderId="18" xfId="0" applyNumberFormat="1" applyFont="1" applyFill="1" applyBorder="1" applyAlignment="1">
      <alignment horizontal="right"/>
    </xf>
    <xf numFmtId="0" fontId="8" fillId="7" borderId="18" xfId="0" applyFont="1" applyFill="1" applyBorder="1"/>
    <xf numFmtId="0" fontId="22" fillId="7" borderId="0" xfId="0" applyFont="1" applyFill="1"/>
    <xf numFmtId="0" fontId="8" fillId="7" borderId="4" xfId="0" applyFont="1" applyFill="1" applyBorder="1" applyAlignment="1">
      <alignment vertical="center"/>
    </xf>
    <xf numFmtId="0" fontId="8" fillId="7" borderId="12" xfId="0" applyFont="1" applyFill="1" applyBorder="1" applyAlignment="1">
      <alignment horizontal="center" vertical="center"/>
    </xf>
    <xf numFmtId="0" fontId="8" fillId="7" borderId="12" xfId="0" applyFont="1" applyFill="1" applyBorder="1" applyAlignment="1">
      <alignment horizontal="right" vertical="center"/>
    </xf>
    <xf numFmtId="3" fontId="8" fillId="7" borderId="18" xfId="0" applyNumberFormat="1" applyFont="1" applyFill="1" applyBorder="1" applyAlignment="1">
      <alignment horizontal="right" vertical="center"/>
    </xf>
    <xf numFmtId="0" fontId="8" fillId="7" borderId="18" xfId="0" applyFont="1" applyFill="1" applyBorder="1" applyAlignment="1">
      <alignment vertical="center"/>
    </xf>
    <xf numFmtId="0" fontId="8" fillId="7" borderId="0" xfId="0" applyFont="1" applyFill="1" applyAlignment="1">
      <alignment vertical="center"/>
    </xf>
    <xf numFmtId="0" fontId="22" fillId="7" borderId="0" xfId="0" applyFont="1" applyFill="1" applyAlignment="1">
      <alignment vertical="center"/>
    </xf>
    <xf numFmtId="0" fontId="2" fillId="0" borderId="0" xfId="0" applyFont="1" applyFill="1" applyAlignment="1">
      <alignment vertical="center"/>
    </xf>
    <xf numFmtId="0" fontId="8" fillId="0" borderId="0" xfId="0" applyFont="1" applyFill="1" applyAlignment="1">
      <alignment vertical="center"/>
    </xf>
    <xf numFmtId="0" fontId="8" fillId="0" borderId="0" xfId="0" applyFont="1" applyFill="1"/>
    <xf numFmtId="0" fontId="7" fillId="3" borderId="4" xfId="0" applyFont="1" applyFill="1" applyBorder="1" applyAlignment="1">
      <alignment vertical="center"/>
    </xf>
    <xf numFmtId="0" fontId="7" fillId="3" borderId="1"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7" fillId="9" borderId="3" xfId="0" applyFont="1" applyFill="1" applyBorder="1" applyAlignment="1">
      <alignment horizontal="center" vertical="center"/>
    </xf>
    <xf numFmtId="0" fontId="3" fillId="14" borderId="24" xfId="0" applyFont="1" applyFill="1" applyBorder="1" applyAlignment="1">
      <alignment vertical="top"/>
    </xf>
    <xf numFmtId="0" fontId="3" fillId="14" borderId="9" xfId="0" applyFont="1" applyFill="1" applyBorder="1" applyAlignment="1">
      <alignment horizontal="left" vertical="top" wrapText="1"/>
    </xf>
    <xf numFmtId="0" fontId="3" fillId="14" borderId="15" xfId="0" applyFont="1" applyFill="1" applyBorder="1" applyAlignment="1">
      <alignment horizontal="center" vertical="top" wrapText="1"/>
    </xf>
    <xf numFmtId="0" fontId="2" fillId="14" borderId="25" xfId="0" applyFont="1" applyFill="1" applyBorder="1"/>
    <xf numFmtId="0" fontId="2" fillId="14" borderId="22" xfId="0" applyFont="1" applyFill="1" applyBorder="1"/>
    <xf numFmtId="0" fontId="2" fillId="14" borderId="22" xfId="0" applyFont="1" applyFill="1" applyBorder="1" applyAlignment="1">
      <alignment horizontal="center"/>
    </xf>
    <xf numFmtId="0" fontId="6" fillId="14" borderId="23" xfId="1" applyFill="1" applyBorder="1" applyAlignment="1" applyProtection="1">
      <alignment horizontal="center" wrapText="1"/>
    </xf>
    <xf numFmtId="0" fontId="7" fillId="16" borderId="23" xfId="0" applyFont="1" applyFill="1" applyBorder="1" applyAlignment="1">
      <alignment horizontal="left"/>
    </xf>
    <xf numFmtId="0" fontId="7" fillId="16" borderId="22" xfId="0" applyFont="1" applyFill="1" applyBorder="1" applyAlignment="1">
      <alignment horizontal="left"/>
    </xf>
    <xf numFmtId="0" fontId="8" fillId="7" borderId="12" xfId="0" applyFont="1" applyFill="1" applyBorder="1" applyAlignment="1">
      <alignment horizontal="left"/>
    </xf>
    <xf numFmtId="3" fontId="8" fillId="7" borderId="12" xfId="0" applyNumberFormat="1" applyFont="1" applyFill="1" applyBorder="1" applyAlignment="1">
      <alignment horizontal="left"/>
    </xf>
    <xf numFmtId="3" fontId="8" fillId="7" borderId="18" xfId="0" applyNumberFormat="1" applyFont="1" applyFill="1" applyBorder="1"/>
    <xf numFmtId="0" fontId="8" fillId="7" borderId="3" xfId="0" applyFont="1" applyFill="1" applyBorder="1" applyAlignment="1">
      <alignment horizontal="left"/>
    </xf>
    <xf numFmtId="3" fontId="8" fillId="7" borderId="3" xfId="0" applyNumberFormat="1" applyFont="1" applyFill="1" applyBorder="1" applyAlignment="1">
      <alignment horizontal="left"/>
    </xf>
    <xf numFmtId="3" fontId="8" fillId="7" borderId="4" xfId="0" applyNumberFormat="1" applyFont="1" applyFill="1" applyBorder="1"/>
    <xf numFmtId="0" fontId="8" fillId="7" borderId="4" xfId="0" applyFont="1" applyFill="1" applyBorder="1"/>
    <xf numFmtId="0" fontId="3" fillId="7" borderId="6" xfId="0" applyFont="1" applyFill="1" applyBorder="1" applyAlignment="1">
      <alignment horizontal="left"/>
    </xf>
    <xf numFmtId="0" fontId="3" fillId="7" borderId="0" xfId="0" applyFont="1" applyFill="1" applyBorder="1" applyAlignment="1">
      <alignment horizontal="left"/>
    </xf>
    <xf numFmtId="0" fontId="13" fillId="7" borderId="0" xfId="0" applyFont="1" applyFill="1" applyBorder="1"/>
    <xf numFmtId="0" fontId="3" fillId="3" borderId="1" xfId="0" applyFont="1" applyFill="1" applyBorder="1" applyAlignment="1">
      <alignment horizontal="left" vertical="center"/>
    </xf>
    <xf numFmtId="0" fontId="3" fillId="12" borderId="15" xfId="0" applyFont="1" applyFill="1" applyBorder="1" applyAlignment="1">
      <alignment horizontal="left" vertical="center"/>
    </xf>
    <xf numFmtId="0" fontId="13" fillId="7" borderId="0" xfId="0" applyFont="1" applyFill="1"/>
    <xf numFmtId="0" fontId="2" fillId="12" borderId="15" xfId="0" applyFont="1" applyFill="1" applyBorder="1" applyAlignment="1">
      <alignment horizontal="left" vertical="top"/>
    </xf>
    <xf numFmtId="0" fontId="2" fillId="12" borderId="0" xfId="0" applyFont="1" applyFill="1" applyBorder="1" applyAlignment="1">
      <alignment horizontal="center" vertical="top" wrapText="1"/>
    </xf>
    <xf numFmtId="0" fontId="2" fillId="12" borderId="9" xfId="0" applyFont="1" applyFill="1" applyBorder="1" applyAlignment="1">
      <alignment horizontal="center" vertical="top" wrapText="1"/>
    </xf>
    <xf numFmtId="0" fontId="2" fillId="12" borderId="18" xfId="0" applyFont="1" applyFill="1" applyBorder="1" applyAlignment="1">
      <alignment horizontal="left" vertical="top"/>
    </xf>
    <xf numFmtId="0" fontId="2" fillId="12" borderId="18" xfId="0" applyFont="1" applyFill="1" applyBorder="1" applyAlignment="1">
      <alignment horizontal="center" vertical="top" wrapText="1"/>
    </xf>
    <xf numFmtId="0" fontId="2" fillId="12" borderId="12" xfId="0" applyFont="1" applyFill="1" applyBorder="1" applyAlignment="1">
      <alignment horizontal="center" vertical="top" wrapText="1"/>
    </xf>
    <xf numFmtId="0" fontId="3" fillId="13" borderId="4" xfId="0" applyFont="1" applyFill="1" applyBorder="1" applyAlignment="1">
      <alignment horizontal="left" vertical="center"/>
    </xf>
    <xf numFmtId="0" fontId="3" fillId="13" borderId="4" xfId="0" applyFont="1" applyFill="1" applyBorder="1" applyAlignment="1">
      <alignment horizontal="center" vertical="center"/>
    </xf>
    <xf numFmtId="3" fontId="3" fillId="13" borderId="4" xfId="0" applyNumberFormat="1" applyFont="1" applyFill="1" applyBorder="1" applyAlignment="1">
      <alignment horizontal="right" vertical="center"/>
    </xf>
    <xf numFmtId="0" fontId="2" fillId="13" borderId="4" xfId="0" applyFont="1" applyFill="1" applyBorder="1" applyAlignment="1">
      <alignment vertical="center"/>
    </xf>
    <xf numFmtId="0" fontId="2" fillId="7" borderId="0" xfId="0" applyFont="1" applyFill="1" applyAlignment="1">
      <alignment horizontal="left"/>
    </xf>
    <xf numFmtId="0" fontId="23" fillId="0" borderId="0" xfId="0" applyFont="1"/>
    <xf numFmtId="0" fontId="0" fillId="0" borderId="0" xfId="0" applyAlignment="1">
      <alignment horizontal="center"/>
    </xf>
    <xf numFmtId="0" fontId="3" fillId="0" borderId="0" xfId="0" applyFont="1"/>
    <xf numFmtId="0" fontId="13" fillId="0" borderId="0" xfId="0" applyFont="1"/>
    <xf numFmtId="0" fontId="13" fillId="0" borderId="0" xfId="0" applyFont="1" applyAlignment="1">
      <alignment horizontal="center"/>
    </xf>
    <xf numFmtId="0" fontId="3" fillId="3" borderId="2" xfId="0" applyFont="1" applyFill="1" applyBorder="1"/>
    <xf numFmtId="0" fontId="3" fillId="3" borderId="2" xfId="0" applyFont="1" applyFill="1" applyBorder="1" applyAlignment="1">
      <alignment horizontal="center"/>
    </xf>
    <xf numFmtId="0" fontId="2" fillId="0" borderId="0" xfId="0" applyFont="1"/>
    <xf numFmtId="0" fontId="2" fillId="0" borderId="0" xfId="0" applyFont="1" applyAlignment="1">
      <alignment horizontal="center"/>
    </xf>
    <xf numFmtId="0" fontId="0" fillId="0" borderId="26" xfId="0" applyBorder="1"/>
    <xf numFmtId="0" fontId="0" fillId="0" borderId="27" xfId="0" applyBorder="1"/>
    <xf numFmtId="0" fontId="0" fillId="0" borderId="28" xfId="0" applyBorder="1"/>
    <xf numFmtId="3" fontId="0" fillId="0" borderId="28" xfId="0" applyNumberFormat="1" applyBorder="1"/>
    <xf numFmtId="0" fontId="0" fillId="0" borderId="29" xfId="0" applyBorder="1"/>
    <xf numFmtId="3" fontId="0" fillId="0" borderId="30" xfId="0" applyNumberFormat="1" applyBorder="1"/>
    <xf numFmtId="0" fontId="0" fillId="0" borderId="26" xfId="0" pivotButton="1" applyBorder="1"/>
    <xf numFmtId="0" fontId="0" fillId="0" borderId="31" xfId="0" applyBorder="1"/>
    <xf numFmtId="0" fontId="6" fillId="10" borderId="15" xfId="1" applyFill="1" applyBorder="1" applyAlignment="1" applyProtection="1">
      <alignment horizontal="center" vertical="top" wrapText="1"/>
    </xf>
    <xf numFmtId="0" fontId="6" fillId="11" borderId="9" xfId="1" applyFill="1" applyBorder="1" applyAlignment="1" applyProtection="1">
      <alignment horizontal="center" vertical="top" wrapText="1"/>
    </xf>
    <xf numFmtId="0" fontId="6" fillId="11" borderId="10" xfId="1" applyFill="1" applyBorder="1" applyAlignment="1" applyProtection="1">
      <alignment horizontal="center" vertical="top" wrapText="1"/>
    </xf>
    <xf numFmtId="0" fontId="6" fillId="12" borderId="0" xfId="1" applyFill="1" applyBorder="1" applyAlignment="1" applyProtection="1">
      <alignment horizontal="center" vertical="top" wrapText="1"/>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6" fillId="2" borderId="1" xfId="1" applyFill="1" applyBorder="1" applyAlignment="1" applyProtection="1">
      <alignment vertical="center"/>
    </xf>
    <xf numFmtId="0" fontId="6" fillId="2" borderId="2" xfId="1" applyFont="1" applyFill="1" applyBorder="1" applyAlignment="1" applyProtection="1">
      <alignment vertical="center"/>
    </xf>
    <xf numFmtId="0" fontId="6" fillId="2" borderId="3" xfId="1" applyFont="1" applyFill="1" applyBorder="1" applyAlignment="1" applyProtection="1">
      <alignment vertical="center"/>
    </xf>
    <xf numFmtId="0" fontId="6" fillId="7" borderId="0" xfId="1" applyFill="1" applyAlignment="1" applyProtection="1">
      <alignment horizontal="left" vertical="top"/>
    </xf>
    <xf numFmtId="0" fontId="25" fillId="12" borderId="18" xfId="1" quotePrefix="1" applyFont="1" applyFill="1" applyBorder="1" applyAlignment="1" applyProtection="1">
      <alignment horizontal="center" vertical="top"/>
    </xf>
    <xf numFmtId="0" fontId="14" fillId="7" borderId="4" xfId="0" applyFont="1" applyFill="1" applyBorder="1"/>
    <xf numFmtId="0" fontId="7" fillId="2" borderId="1" xfId="0" applyFont="1" applyFill="1" applyBorder="1" applyAlignment="1">
      <alignment vertical="center"/>
    </xf>
    <xf numFmtId="0" fontId="2" fillId="2" borderId="8" xfId="0" applyFont="1" applyFill="1" applyBorder="1" applyAlignment="1">
      <alignment horizontal="left" vertical="center"/>
    </xf>
    <xf numFmtId="0" fontId="9" fillId="2" borderId="0" xfId="0" applyFont="1" applyFill="1" applyBorder="1" applyAlignment="1">
      <alignment vertical="center"/>
    </xf>
    <xf numFmtId="0" fontId="2" fillId="0" borderId="4" xfId="0" applyFont="1" applyFill="1" applyBorder="1" applyAlignment="1">
      <alignment horizontal="center" vertical="center"/>
    </xf>
    <xf numFmtId="0" fontId="14" fillId="0" borderId="4" xfId="0" applyFont="1" applyFill="1" applyBorder="1" applyAlignment="1">
      <alignment vertical="center"/>
    </xf>
    <xf numFmtId="0" fontId="2" fillId="2" borderId="0" xfId="0" applyFont="1" applyFill="1" applyAlignment="1">
      <alignment horizontal="left" vertical="top" wrapText="1"/>
    </xf>
    <xf numFmtId="0" fontId="2" fillId="5" borderId="1"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10" fillId="6" borderId="0" xfId="0" applyFont="1" applyFill="1" applyAlignment="1">
      <alignment horizontal="left" vertical="center" wrapText="1"/>
    </xf>
    <xf numFmtId="0" fontId="12" fillId="2" borderId="0" xfId="0" applyFont="1" applyFill="1" applyAlignment="1">
      <alignment horizontal="left" vertical="top" wrapText="1"/>
    </xf>
    <xf numFmtId="0" fontId="3" fillId="2" borderId="0" xfId="0" applyFont="1" applyFill="1" applyAlignment="1">
      <alignment horizontal="left" vertical="top" wrapText="1"/>
    </xf>
    <xf numFmtId="0" fontId="2" fillId="2" borderId="1" xfId="0" applyFont="1" applyFill="1" applyBorder="1" applyAlignment="1">
      <alignment horizontal="left" vertical="top"/>
    </xf>
    <xf numFmtId="0" fontId="2" fillId="2" borderId="2"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0" xfId="0" applyFont="1" applyFill="1" applyAlignment="1">
      <alignment horizontal="left"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6" xfId="0" applyFont="1" applyFill="1" applyBorder="1" applyAlignment="1">
      <alignment horizontal="left" vertical="center" wrapText="1"/>
    </xf>
    <xf numFmtId="0" fontId="2" fillId="2" borderId="0"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0" xfId="0" applyFont="1" applyFill="1" applyBorder="1" applyAlignment="1">
      <alignment horizontal="left" vertical="top" wrapText="1"/>
    </xf>
    <xf numFmtId="0" fontId="3" fillId="8" borderId="2" xfId="0" applyFont="1" applyFill="1" applyBorder="1" applyAlignment="1">
      <alignment horizontal="center" vertical="center" wrapText="1"/>
    </xf>
    <xf numFmtId="0" fontId="2" fillId="7" borderId="11" xfId="0" applyFont="1" applyFill="1" applyBorder="1" applyAlignment="1">
      <alignment horizontal="left" vertical="top" wrapText="1"/>
    </xf>
    <xf numFmtId="0" fontId="6" fillId="7" borderId="0" xfId="1" applyFill="1" applyAlignment="1" applyProtection="1">
      <alignment horizontal="left" vertical="top" wrapText="1"/>
    </xf>
    <xf numFmtId="0" fontId="2" fillId="7" borderId="0" xfId="1" applyFont="1" applyFill="1" applyAlignment="1" applyProtection="1">
      <alignment horizontal="left" vertical="top" wrapText="1"/>
    </xf>
    <xf numFmtId="0" fontId="3" fillId="7" borderId="0" xfId="1" applyFont="1" applyFill="1" applyAlignment="1" applyProtection="1">
      <alignment horizontal="left" vertical="top" wrapText="1"/>
    </xf>
    <xf numFmtId="0" fontId="7" fillId="3" borderId="14" xfId="0" applyFont="1" applyFill="1" applyBorder="1" applyAlignment="1">
      <alignment horizontal="left" vertical="center"/>
    </xf>
    <xf numFmtId="0" fontId="3" fillId="14" borderId="5" xfId="0" applyFont="1" applyFill="1" applyBorder="1" applyAlignment="1">
      <alignment horizontal="center" vertical="top"/>
    </xf>
    <xf numFmtId="0" fontId="3" fillId="14" borderId="7" xfId="0" applyFont="1" applyFill="1" applyBorder="1" applyAlignment="1">
      <alignment horizontal="center" vertical="top"/>
    </xf>
    <xf numFmtId="0" fontId="2" fillId="14" borderId="19" xfId="0" applyFont="1" applyFill="1" applyBorder="1" applyAlignment="1">
      <alignment horizontal="center"/>
    </xf>
    <xf numFmtId="0" fontId="2" fillId="14" borderId="20" xfId="0" applyFont="1" applyFill="1" applyBorder="1" applyAlignment="1">
      <alignment horizontal="center"/>
    </xf>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a-Mantila Ossi" refreshedDate="43080.45297395833" createdVersion="5" refreshedVersion="5" minRefreshableVersion="3" recordCount="283" xr:uid="{00000000-000A-0000-FFFF-FFFF06000000}">
  <cacheSource type="worksheet">
    <worksheetSource ref="A11:I294" sheet="A. Valmistus"/>
  </cacheSource>
  <cacheFields count="9">
    <cacheField name="Rehuseos" numFmtId="0">
      <sharedItems containsNonDate="0" containsString="0" containsBlank="1"/>
    </cacheField>
    <cacheField name="Rehuseostyyppi" numFmtId="0">
      <sharedItems containsNonDate="0" containsBlank="1" count="2">
        <m/>
        <s v="Rs20" u="1"/>
      </sharedItems>
    </cacheField>
    <cacheField name="Eläinlaji tai -ryhmä" numFmtId="0">
      <sharedItems containsNonDate="0" containsBlank="1" count="2">
        <m/>
        <s v="E3" u="1"/>
      </sharedItems>
    </cacheField>
    <cacheField name="gmo" numFmtId="0">
      <sharedItems containsNonDate="0" containsString="0" containsBlank="1"/>
    </cacheField>
    <cacheField name="eko" numFmtId="0">
      <sharedItems containsNonDate="0" containsString="0" containsBlank="1"/>
    </cacheField>
    <cacheField name="Valm_kotim" numFmtId="3">
      <sharedItems containsNonDate="0" containsString="0" containsBlank="1"/>
    </cacheField>
    <cacheField name="Valm_vienti" numFmtId="3">
      <sharedItems containsNonDate="0" containsString="0" containsBlank="1"/>
    </cacheField>
    <cacheField name="Valm_yht" numFmtId="3">
      <sharedItems containsSemiMixedTypes="0" containsString="0" containsNumber="1" containsInteger="1" minValue="0" maxValue="0"/>
    </cacheField>
    <cacheField name="Vientimaa" numFmtId="3">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a-Mantila Ossi" refreshedDate="43080.453069328702" createdVersion="5" refreshedVersion="5" minRefreshableVersion="3" recordCount="94" xr:uid="{00000000-000A-0000-FFFF-FFFF07000000}">
  <cacheSource type="worksheet">
    <worksheetSource ref="A11:I105" sheet="D. Pakkaaminen"/>
  </cacheSource>
  <cacheFields count="9">
    <cacheField name="Rehuseos" numFmtId="0">
      <sharedItems containsNonDate="0" containsString="0" containsBlank="1"/>
    </cacheField>
    <cacheField name="Rehuseostyyppi" numFmtId="0">
      <sharedItems containsNonDate="0" containsBlank="1" count="2">
        <m/>
        <s v="Rs21" u="1"/>
      </sharedItems>
    </cacheField>
    <cacheField name="Eläinlaji tai -ryhmä" numFmtId="0">
      <sharedItems containsNonDate="0" containsBlank="1" count="2">
        <m/>
        <s v="Te3" u="1"/>
      </sharedItems>
    </cacheField>
    <cacheField name="gmo" numFmtId="0">
      <sharedItems containsNonDate="0" containsString="0" containsBlank="1"/>
    </cacheField>
    <cacheField name="eko" numFmtId="0">
      <sharedItems containsNonDate="0" containsString="0" containsBlank="1"/>
    </cacheField>
    <cacheField name="Pakk_kotim" numFmtId="3">
      <sharedItems containsNonDate="0" containsString="0" containsBlank="1"/>
    </cacheField>
    <cacheField name="Pakk_vienti" numFmtId="3">
      <sharedItems containsNonDate="0" containsString="0" containsBlank="1"/>
    </cacheField>
    <cacheField name="Pakk_yht" numFmtId="3">
      <sharedItems containsSemiMixedTypes="0" containsString="0" containsNumber="1" containsInteger="1" minValue="0" maxValue="0"/>
    </cacheField>
    <cacheField name="Vientimaa" numFmtId="3">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3">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pivotCacheRecords>
</file>

<file path=xl/pivotCache/pivotCacheRecords2.xml><?xml version="1.0" encoding="utf-8"?>
<pivotCacheRecords xmlns="http://schemas.openxmlformats.org/spreadsheetml/2006/main" xmlns:r="http://schemas.openxmlformats.org/officeDocument/2006/relationships" count="94">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r>
    <m/>
    <x v="0"/>
    <x v="0"/>
    <m/>
    <m/>
    <m/>
    <m/>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Pivot-taulukko2" cacheId="10" dataOnRows="1" applyNumberFormats="0" applyBorderFormats="0" applyFontFormats="0" applyPatternFormats="0" applyAlignmentFormats="0" applyWidthHeightFormats="1" dataCaption="Tiedot" updatedVersion="5" showMemberPropertyTips="0" useAutoFormatting="1" itemPrintTitles="1" createdVersion="1" indent="0" compact="0" compactData="0" gridDropZones="1">
  <location ref="F3:H6" firstHeaderRow="2" firstDataRow="2" firstDataCol="2"/>
  <pivotFields count="9">
    <pivotField compact="0" outline="0" subtotalTop="0" showAll="0" includeNewItemsInFilter="1"/>
    <pivotField axis="axisRow" compact="0" outline="0" subtotalTop="0" showAll="0" includeNewItemsInFilter="1">
      <items count="3">
        <item m="1" x="1"/>
        <item x="0"/>
        <item t="default"/>
      </items>
    </pivotField>
    <pivotField axis="axisRow" compact="0" outline="0" subtotalTop="0" showAll="0" includeNewItemsInFilter="1" defaultSubtotal="0">
      <items count="2">
        <item x="0"/>
        <item m="1" x="1"/>
      </items>
    </pivotField>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numFmtId="3" outline="0" subtotalTop="0" showAll="0" includeNewItemsInFilter="1"/>
    <pivotField compact="0" outline="0" subtotalTop="0" showAll="0" includeNewItemsInFilter="1"/>
  </pivotFields>
  <rowFields count="2">
    <field x="2"/>
    <field x="1"/>
  </rowFields>
  <rowItems count="2">
    <i>
      <x/>
      <x v="1"/>
    </i>
    <i t="grand">
      <x/>
    </i>
  </rowItems>
  <colItems count="1">
    <i/>
  </colItems>
  <dataFields count="1">
    <dataField name="Summa  / Valm_vienti" fld="6" baseField="0" baseItem="0" numFmtId="3"/>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ulukko1" cacheId="10" dataOnRows="1" applyNumberFormats="0" applyBorderFormats="0" applyFontFormats="0" applyPatternFormats="0" applyAlignmentFormats="0" applyWidthHeightFormats="1" dataCaption="Tiedot" updatedVersion="5" showMemberPropertyTips="0" useAutoFormatting="1" itemPrintTitles="1" createdVersion="1" indent="0" compact="0" compactData="0" gridDropZones="1">
  <location ref="A3:C6" firstHeaderRow="2" firstDataRow="2" firstDataCol="2"/>
  <pivotFields count="9">
    <pivotField compact="0" outline="0" subtotalTop="0" showAll="0" includeNewItemsInFilter="1" defaultSubtotal="0"/>
    <pivotField axis="axisRow" compact="0" outline="0" subtotalTop="0" showAll="0" includeNewItemsInFilter="1">
      <items count="3">
        <item m="1" x="1"/>
        <item x="0"/>
        <item t="default"/>
      </items>
    </pivotField>
    <pivotField axis="axisRow" compact="0" outline="0" subtotalTop="0" showAll="0" includeNewItemsInFilter="1" defaultSubtotal="0">
      <items count="2">
        <item x="0"/>
        <item m="1" x="1"/>
      </items>
    </pivotField>
    <pivotField compact="0" outline="0" subtotalTop="0" showAll="0" includeNewItemsInFilter="1"/>
    <pivotField compact="0" outline="0" subtotalTop="0" showAll="0" includeNewItemsInFilter="1"/>
    <pivotField dataField="1" compact="0" outline="0" subtotalTop="0" showAll="0" includeNewItemsInFilter="1" defaultSubtotal="0"/>
    <pivotField compact="0" outline="0" subtotalTop="0" showAll="0" includeNewItemsInFilter="1" defaultSubtotal="0"/>
    <pivotField compact="0" numFmtId="3" outline="0" subtotalTop="0" showAll="0" includeNewItemsInFilter="1" defaultSubtotal="0"/>
    <pivotField compact="0" outline="0" subtotalTop="0" showAll="0" includeNewItemsInFilter="1"/>
  </pivotFields>
  <rowFields count="2">
    <field x="2"/>
    <field x="1"/>
  </rowFields>
  <rowItems count="2">
    <i>
      <x/>
      <x v="1"/>
    </i>
    <i t="grand">
      <x/>
    </i>
  </rowItems>
  <colItems count="1">
    <i/>
  </colItems>
  <dataFields count="1">
    <dataField name="Summa  / Valm_kotim" fld="5" baseField="2" baseItem="0" numFmtId="3"/>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ulukko3" cacheId="11" dataOnRows="1" applyNumberFormats="0" applyBorderFormats="0" applyFontFormats="0" applyPatternFormats="0" applyAlignmentFormats="0" applyWidthHeightFormats="1" dataCaption="Tiedot" updatedVersion="5" showMemberPropertyTips="0" useAutoFormatting="1" itemPrintTitles="1" createdVersion="1" indent="0" compact="0" compactData="0" gridDropZones="1">
  <location ref="A3:C6" firstHeaderRow="2" firstDataRow="2" firstDataCol="2"/>
  <pivotFields count="9">
    <pivotField compact="0" outline="0" subtotalTop="0" showAll="0" includeNewItemsInFilter="1" defaultSubtotal="0"/>
    <pivotField axis="axisRow" compact="0" outline="0" subtotalTop="0" showAll="0" includeNewItemsInFilter="1">
      <items count="3">
        <item m="1" x="1"/>
        <item x="0"/>
        <item t="default"/>
      </items>
    </pivotField>
    <pivotField axis="axisRow" compact="0" outline="0" subtotalTop="0" showAll="0" includeNewItemsInFilter="1" defaultSubtotal="0">
      <items count="2">
        <item x="0"/>
        <item m="1" x="1"/>
      </items>
    </pivotField>
    <pivotField compact="0" outline="0" subtotalTop="0" showAll="0" includeNewItemsInFilter="1"/>
    <pivotField compact="0" outline="0" subtotalTop="0" showAll="0" includeNewItemsInFilter="1"/>
    <pivotField dataField="1" compact="0" outline="0" subtotalTop="0" showAll="0" includeNewItemsInFilter="1" defaultSubtotal="0"/>
    <pivotField compact="0" outline="0" subtotalTop="0" showAll="0" includeNewItemsInFilter="1" defaultSubtotal="0"/>
    <pivotField compact="0" numFmtId="3" outline="0" subtotalTop="0" showAll="0" includeNewItemsInFilter="1" defaultSubtotal="0"/>
    <pivotField compact="0" outline="0" subtotalTop="0" showAll="0" includeNewItemsInFilter="1"/>
  </pivotFields>
  <rowFields count="2">
    <field x="2"/>
    <field x="1"/>
  </rowFields>
  <rowItems count="2">
    <i>
      <x/>
      <x v="1"/>
    </i>
    <i t="grand">
      <x/>
    </i>
  </rowItems>
  <colItems count="1">
    <i/>
  </colItems>
  <dataFields count="1">
    <dataField name="Summa  / Pakk_kotim" fld="5" baseField="0" baseItem="0" numFmtId="3"/>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800-000001000000}" name="Pivot-taulukko4" cacheId="11" dataOnRows="1" applyNumberFormats="0" applyBorderFormats="0" applyFontFormats="0" applyPatternFormats="0" applyAlignmentFormats="0" applyWidthHeightFormats="1" dataCaption="Tiedot" updatedVersion="5" showMemberPropertyTips="0" useAutoFormatting="1" itemPrintTitles="1" createdVersion="1" indent="0" compact="0" compactData="0" gridDropZones="1">
  <location ref="F3:H6" firstHeaderRow="2" firstDataRow="2" firstDataCol="2"/>
  <pivotFields count="9">
    <pivotField compact="0" outline="0" subtotalTop="0" showAll="0" includeNewItemsInFilter="1"/>
    <pivotField axis="axisRow" compact="0" outline="0" subtotalTop="0" showAll="0" includeNewItemsInFilter="1">
      <items count="3">
        <item m="1" x="1"/>
        <item x="0"/>
        <item t="default"/>
      </items>
    </pivotField>
    <pivotField axis="axisRow" compact="0" outline="0" subtotalTop="0" showAll="0" includeNewItemsInFilter="1" defaultSubtotal="0">
      <items count="2">
        <item x="0"/>
        <item m="1" x="1"/>
      </items>
    </pivotField>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numFmtId="3" outline="0" subtotalTop="0" showAll="0" includeNewItemsInFilter="1"/>
    <pivotField compact="0" outline="0" subtotalTop="0" showAll="0" includeNewItemsInFilter="1"/>
  </pivotFields>
  <rowFields count="2">
    <field x="2"/>
    <field x="1"/>
  </rowFields>
  <rowItems count="2">
    <i>
      <x/>
      <x v="1"/>
    </i>
    <i t="grand">
      <x/>
    </i>
  </rowItems>
  <colItems count="1">
    <i/>
  </colItems>
  <dataFields count="1">
    <dataField name="Summa  / Pakk_vienti" fld="6" baseField="0" baseItem="0" numFmtId="3"/>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ruokavirasto.fi/globalassets/yritykset/rehuala/rekisterit/rekey183.pdf" TargetMode="External"/><Relationship Id="rId1" Type="http://schemas.openxmlformats.org/officeDocument/2006/relationships/hyperlink" Target="mailto:rehu.ilmoitukset@ruokavirasto.fi"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8"/>
  <sheetViews>
    <sheetView tabSelected="1" zoomScale="90" zoomScaleNormal="90" workbookViewId="0">
      <selection activeCell="D4" sqref="D4"/>
    </sheetView>
  </sheetViews>
  <sheetFormatPr defaultColWidth="9.1796875" defaultRowHeight="14.5" x14ac:dyDescent="0.35"/>
  <cols>
    <col min="1" max="1" width="9.1796875" style="10"/>
    <col min="2" max="2" width="14.26953125" style="10" customWidth="1"/>
    <col min="3" max="3" width="9.1796875" style="10"/>
    <col min="4" max="8" width="12.7265625" style="10" customWidth="1"/>
    <col min="9" max="9" width="16.7265625" style="10" customWidth="1"/>
    <col min="10" max="259" width="9.1796875" style="10"/>
    <col min="260" max="264" width="12.7265625" style="10" customWidth="1"/>
    <col min="265" max="265" width="16.7265625" style="10" customWidth="1"/>
    <col min="266" max="515" width="9.1796875" style="10"/>
    <col min="516" max="520" width="12.7265625" style="10" customWidth="1"/>
    <col min="521" max="521" width="16.7265625" style="10" customWidth="1"/>
    <col min="522" max="771" width="9.1796875" style="10"/>
    <col min="772" max="776" width="12.7265625" style="10" customWidth="1"/>
    <col min="777" max="777" width="16.7265625" style="10" customWidth="1"/>
    <col min="778" max="1027" width="9.1796875" style="10"/>
    <col min="1028" max="1032" width="12.7265625" style="10" customWidth="1"/>
    <col min="1033" max="1033" width="16.7265625" style="10" customWidth="1"/>
    <col min="1034" max="1283" width="9.1796875" style="10"/>
    <col min="1284" max="1288" width="12.7265625" style="10" customWidth="1"/>
    <col min="1289" max="1289" width="16.7265625" style="10" customWidth="1"/>
    <col min="1290" max="1539" width="9.1796875" style="10"/>
    <col min="1540" max="1544" width="12.7265625" style="10" customWidth="1"/>
    <col min="1545" max="1545" width="16.7265625" style="10" customWidth="1"/>
    <col min="1546" max="1795" width="9.1796875" style="10"/>
    <col min="1796" max="1800" width="12.7265625" style="10" customWidth="1"/>
    <col min="1801" max="1801" width="16.7265625" style="10" customWidth="1"/>
    <col min="1802" max="2051" width="9.1796875" style="10"/>
    <col min="2052" max="2056" width="12.7265625" style="10" customWidth="1"/>
    <col min="2057" max="2057" width="16.7265625" style="10" customWidth="1"/>
    <col min="2058" max="2307" width="9.1796875" style="10"/>
    <col min="2308" max="2312" width="12.7265625" style="10" customWidth="1"/>
    <col min="2313" max="2313" width="16.7265625" style="10" customWidth="1"/>
    <col min="2314" max="2563" width="9.1796875" style="10"/>
    <col min="2564" max="2568" width="12.7265625" style="10" customWidth="1"/>
    <col min="2569" max="2569" width="16.7265625" style="10" customWidth="1"/>
    <col min="2570" max="2819" width="9.1796875" style="10"/>
    <col min="2820" max="2824" width="12.7265625" style="10" customWidth="1"/>
    <col min="2825" max="2825" width="16.7265625" style="10" customWidth="1"/>
    <col min="2826" max="3075" width="9.1796875" style="10"/>
    <col min="3076" max="3080" width="12.7265625" style="10" customWidth="1"/>
    <col min="3081" max="3081" width="16.7265625" style="10" customWidth="1"/>
    <col min="3082" max="3331" width="9.1796875" style="10"/>
    <col min="3332" max="3336" width="12.7265625" style="10" customWidth="1"/>
    <col min="3337" max="3337" width="16.7265625" style="10" customWidth="1"/>
    <col min="3338" max="3587" width="9.1796875" style="10"/>
    <col min="3588" max="3592" width="12.7265625" style="10" customWidth="1"/>
    <col min="3593" max="3593" width="16.7265625" style="10" customWidth="1"/>
    <col min="3594" max="3843" width="9.1796875" style="10"/>
    <col min="3844" max="3848" width="12.7265625" style="10" customWidth="1"/>
    <col min="3849" max="3849" width="16.7265625" style="10" customWidth="1"/>
    <col min="3850" max="4099" width="9.1796875" style="10"/>
    <col min="4100" max="4104" width="12.7265625" style="10" customWidth="1"/>
    <col min="4105" max="4105" width="16.7265625" style="10" customWidth="1"/>
    <col min="4106" max="4355" width="9.1796875" style="10"/>
    <col min="4356" max="4360" width="12.7265625" style="10" customWidth="1"/>
    <col min="4361" max="4361" width="16.7265625" style="10" customWidth="1"/>
    <col min="4362" max="4611" width="9.1796875" style="10"/>
    <col min="4612" max="4616" width="12.7265625" style="10" customWidth="1"/>
    <col min="4617" max="4617" width="16.7265625" style="10" customWidth="1"/>
    <col min="4618" max="4867" width="9.1796875" style="10"/>
    <col min="4868" max="4872" width="12.7265625" style="10" customWidth="1"/>
    <col min="4873" max="4873" width="16.7265625" style="10" customWidth="1"/>
    <col min="4874" max="5123" width="9.1796875" style="10"/>
    <col min="5124" max="5128" width="12.7265625" style="10" customWidth="1"/>
    <col min="5129" max="5129" width="16.7265625" style="10" customWidth="1"/>
    <col min="5130" max="5379" width="9.1796875" style="10"/>
    <col min="5380" max="5384" width="12.7265625" style="10" customWidth="1"/>
    <col min="5385" max="5385" width="16.7265625" style="10" customWidth="1"/>
    <col min="5386" max="5635" width="9.1796875" style="10"/>
    <col min="5636" max="5640" width="12.7265625" style="10" customWidth="1"/>
    <col min="5641" max="5641" width="16.7265625" style="10" customWidth="1"/>
    <col min="5642" max="5891" width="9.1796875" style="10"/>
    <col min="5892" max="5896" width="12.7265625" style="10" customWidth="1"/>
    <col min="5897" max="5897" width="16.7265625" style="10" customWidth="1"/>
    <col min="5898" max="6147" width="9.1796875" style="10"/>
    <col min="6148" max="6152" width="12.7265625" style="10" customWidth="1"/>
    <col min="6153" max="6153" width="16.7265625" style="10" customWidth="1"/>
    <col min="6154" max="6403" width="9.1796875" style="10"/>
    <col min="6404" max="6408" width="12.7265625" style="10" customWidth="1"/>
    <col min="6409" max="6409" width="16.7265625" style="10" customWidth="1"/>
    <col min="6410" max="6659" width="9.1796875" style="10"/>
    <col min="6660" max="6664" width="12.7265625" style="10" customWidth="1"/>
    <col min="6665" max="6665" width="16.7265625" style="10" customWidth="1"/>
    <col min="6666" max="6915" width="9.1796875" style="10"/>
    <col min="6916" max="6920" width="12.7265625" style="10" customWidth="1"/>
    <col min="6921" max="6921" width="16.7265625" style="10" customWidth="1"/>
    <col min="6922" max="7171" width="9.1796875" style="10"/>
    <col min="7172" max="7176" width="12.7265625" style="10" customWidth="1"/>
    <col min="7177" max="7177" width="16.7265625" style="10" customWidth="1"/>
    <col min="7178" max="7427" width="9.1796875" style="10"/>
    <col min="7428" max="7432" width="12.7265625" style="10" customWidth="1"/>
    <col min="7433" max="7433" width="16.7265625" style="10" customWidth="1"/>
    <col min="7434" max="7683" width="9.1796875" style="10"/>
    <col min="7684" max="7688" width="12.7265625" style="10" customWidth="1"/>
    <col min="7689" max="7689" width="16.7265625" style="10" customWidth="1"/>
    <col min="7690" max="7939" width="9.1796875" style="10"/>
    <col min="7940" max="7944" width="12.7265625" style="10" customWidth="1"/>
    <col min="7945" max="7945" width="16.7265625" style="10" customWidth="1"/>
    <col min="7946" max="8195" width="9.1796875" style="10"/>
    <col min="8196" max="8200" width="12.7265625" style="10" customWidth="1"/>
    <col min="8201" max="8201" width="16.7265625" style="10" customWidth="1"/>
    <col min="8202" max="8451" width="9.1796875" style="10"/>
    <col min="8452" max="8456" width="12.7265625" style="10" customWidth="1"/>
    <col min="8457" max="8457" width="16.7265625" style="10" customWidth="1"/>
    <col min="8458" max="8707" width="9.1796875" style="10"/>
    <col min="8708" max="8712" width="12.7265625" style="10" customWidth="1"/>
    <col min="8713" max="8713" width="16.7265625" style="10" customWidth="1"/>
    <col min="8714" max="8963" width="9.1796875" style="10"/>
    <col min="8964" max="8968" width="12.7265625" style="10" customWidth="1"/>
    <col min="8969" max="8969" width="16.7265625" style="10" customWidth="1"/>
    <col min="8970" max="9219" width="9.1796875" style="10"/>
    <col min="9220" max="9224" width="12.7265625" style="10" customWidth="1"/>
    <col min="9225" max="9225" width="16.7265625" style="10" customWidth="1"/>
    <col min="9226" max="9475" width="9.1796875" style="10"/>
    <col min="9476" max="9480" width="12.7265625" style="10" customWidth="1"/>
    <col min="9481" max="9481" width="16.7265625" style="10" customWidth="1"/>
    <col min="9482" max="9731" width="9.1796875" style="10"/>
    <col min="9732" max="9736" width="12.7265625" style="10" customWidth="1"/>
    <col min="9737" max="9737" width="16.7265625" style="10" customWidth="1"/>
    <col min="9738" max="9987" width="9.1796875" style="10"/>
    <col min="9988" max="9992" width="12.7265625" style="10" customWidth="1"/>
    <col min="9993" max="9993" width="16.7265625" style="10" customWidth="1"/>
    <col min="9994" max="10243" width="9.1796875" style="10"/>
    <col min="10244" max="10248" width="12.7265625" style="10" customWidth="1"/>
    <col min="10249" max="10249" width="16.7265625" style="10" customWidth="1"/>
    <col min="10250" max="10499" width="9.1796875" style="10"/>
    <col min="10500" max="10504" width="12.7265625" style="10" customWidth="1"/>
    <col min="10505" max="10505" width="16.7265625" style="10" customWidth="1"/>
    <col min="10506" max="10755" width="9.1796875" style="10"/>
    <col min="10756" max="10760" width="12.7265625" style="10" customWidth="1"/>
    <col min="10761" max="10761" width="16.7265625" style="10" customWidth="1"/>
    <col min="10762" max="11011" width="9.1796875" style="10"/>
    <col min="11012" max="11016" width="12.7265625" style="10" customWidth="1"/>
    <col min="11017" max="11017" width="16.7265625" style="10" customWidth="1"/>
    <col min="11018" max="11267" width="9.1796875" style="10"/>
    <col min="11268" max="11272" width="12.7265625" style="10" customWidth="1"/>
    <col min="11273" max="11273" width="16.7265625" style="10" customWidth="1"/>
    <col min="11274" max="11523" width="9.1796875" style="10"/>
    <col min="11524" max="11528" width="12.7265625" style="10" customWidth="1"/>
    <col min="11529" max="11529" width="16.7265625" style="10" customWidth="1"/>
    <col min="11530" max="11779" width="9.1796875" style="10"/>
    <col min="11780" max="11784" width="12.7265625" style="10" customWidth="1"/>
    <col min="11785" max="11785" width="16.7265625" style="10" customWidth="1"/>
    <col min="11786" max="12035" width="9.1796875" style="10"/>
    <col min="12036" max="12040" width="12.7265625" style="10" customWidth="1"/>
    <col min="12041" max="12041" width="16.7265625" style="10" customWidth="1"/>
    <col min="12042" max="12291" width="9.1796875" style="10"/>
    <col min="12292" max="12296" width="12.7265625" style="10" customWidth="1"/>
    <col min="12297" max="12297" width="16.7265625" style="10" customWidth="1"/>
    <col min="12298" max="12547" width="9.1796875" style="10"/>
    <col min="12548" max="12552" width="12.7265625" style="10" customWidth="1"/>
    <col min="12553" max="12553" width="16.7265625" style="10" customWidth="1"/>
    <col min="12554" max="12803" width="9.1796875" style="10"/>
    <col min="12804" max="12808" width="12.7265625" style="10" customWidth="1"/>
    <col min="12809" max="12809" width="16.7265625" style="10" customWidth="1"/>
    <col min="12810" max="13059" width="9.1796875" style="10"/>
    <col min="13060" max="13064" width="12.7265625" style="10" customWidth="1"/>
    <col min="13065" max="13065" width="16.7265625" style="10" customWidth="1"/>
    <col min="13066" max="13315" width="9.1796875" style="10"/>
    <col min="13316" max="13320" width="12.7265625" style="10" customWidth="1"/>
    <col min="13321" max="13321" width="16.7265625" style="10" customWidth="1"/>
    <col min="13322" max="13571" width="9.1796875" style="10"/>
    <col min="13572" max="13576" width="12.7265625" style="10" customWidth="1"/>
    <col min="13577" max="13577" width="16.7265625" style="10" customWidth="1"/>
    <col min="13578" max="13827" width="9.1796875" style="10"/>
    <col min="13828" max="13832" width="12.7265625" style="10" customWidth="1"/>
    <col min="13833" max="13833" width="16.7265625" style="10" customWidth="1"/>
    <col min="13834" max="14083" width="9.1796875" style="10"/>
    <col min="14084" max="14088" width="12.7265625" style="10" customWidth="1"/>
    <col min="14089" max="14089" width="16.7265625" style="10" customWidth="1"/>
    <col min="14090" max="14339" width="9.1796875" style="10"/>
    <col min="14340" max="14344" width="12.7265625" style="10" customWidth="1"/>
    <col min="14345" max="14345" width="16.7265625" style="10" customWidth="1"/>
    <col min="14346" max="14595" width="9.1796875" style="10"/>
    <col min="14596" max="14600" width="12.7265625" style="10" customWidth="1"/>
    <col min="14601" max="14601" width="16.7265625" style="10" customWidth="1"/>
    <col min="14602" max="14851" width="9.1796875" style="10"/>
    <col min="14852" max="14856" width="12.7265625" style="10" customWidth="1"/>
    <col min="14857" max="14857" width="16.7265625" style="10" customWidth="1"/>
    <col min="14858" max="15107" width="9.1796875" style="10"/>
    <col min="15108" max="15112" width="12.7265625" style="10" customWidth="1"/>
    <col min="15113" max="15113" width="16.7265625" style="10" customWidth="1"/>
    <col min="15114" max="15363" width="9.1796875" style="10"/>
    <col min="15364" max="15368" width="12.7265625" style="10" customWidth="1"/>
    <col min="15369" max="15369" width="16.7265625" style="10" customWidth="1"/>
    <col min="15370" max="15619" width="9.1796875" style="10"/>
    <col min="15620" max="15624" width="12.7265625" style="10" customWidth="1"/>
    <col min="15625" max="15625" width="16.7265625" style="10" customWidth="1"/>
    <col min="15626" max="15875" width="9.1796875" style="10"/>
    <col min="15876" max="15880" width="12.7265625" style="10" customWidth="1"/>
    <col min="15881" max="15881" width="16.7265625" style="10" customWidth="1"/>
    <col min="15882" max="16131" width="9.1796875" style="10"/>
    <col min="16132" max="16136" width="12.7265625" style="10" customWidth="1"/>
    <col min="16137" max="16137" width="16.7265625" style="10" customWidth="1"/>
    <col min="16138" max="16384" width="9.1796875" style="10"/>
  </cols>
  <sheetData>
    <row r="1" spans="1:9" s="2" customFormat="1" ht="14.25" customHeight="1" x14ac:dyDescent="0.3">
      <c r="A1" s="1" t="s">
        <v>602</v>
      </c>
      <c r="I1" s="3"/>
    </row>
    <row r="2" spans="1:9" s="8" customFormat="1" ht="30" customHeight="1" x14ac:dyDescent="0.25">
      <c r="A2" s="4" t="s">
        <v>0</v>
      </c>
      <c r="B2" s="5"/>
      <c r="C2" s="5"/>
      <c r="D2" s="5"/>
      <c r="E2" s="5"/>
      <c r="F2" s="5"/>
      <c r="G2" s="5"/>
      <c r="H2" s="6"/>
      <c r="I2" s="7" t="s">
        <v>1</v>
      </c>
    </row>
    <row r="3" spans="1:9" s="8" customFormat="1" ht="102.75" customHeight="1" x14ac:dyDescent="0.25">
      <c r="A3" s="229" t="s">
        <v>581</v>
      </c>
      <c r="B3" s="230"/>
      <c r="C3" s="230"/>
      <c r="D3" s="230"/>
      <c r="E3" s="230"/>
      <c r="F3" s="230"/>
      <c r="G3" s="230"/>
      <c r="H3" s="230"/>
      <c r="I3" s="231"/>
    </row>
    <row r="4" spans="1:9" s="9" customFormat="1" ht="23.25" customHeight="1" x14ac:dyDescent="0.35">
      <c r="A4" s="232" t="s">
        <v>2</v>
      </c>
      <c r="B4" s="233"/>
      <c r="C4" s="234"/>
      <c r="D4" s="211"/>
      <c r="E4" s="212"/>
      <c r="F4" s="212"/>
      <c r="G4" s="212"/>
      <c r="H4" s="212"/>
      <c r="I4" s="213"/>
    </row>
    <row r="5" spans="1:9" s="9" customFormat="1" ht="23.25" customHeight="1" x14ac:dyDescent="0.35">
      <c r="A5" s="232" t="s">
        <v>3</v>
      </c>
      <c r="B5" s="233"/>
      <c r="C5" s="234"/>
      <c r="D5" s="223"/>
      <c r="E5" s="215"/>
      <c r="F5" s="215"/>
      <c r="G5" s="215"/>
      <c r="H5" s="215"/>
      <c r="I5" s="216"/>
    </row>
    <row r="6" spans="1:9" s="9" customFormat="1" ht="23.25" customHeight="1" x14ac:dyDescent="0.35">
      <c r="A6" s="232" t="s">
        <v>601</v>
      </c>
      <c r="B6" s="233"/>
      <c r="C6" s="234"/>
      <c r="D6" s="214"/>
      <c r="E6" s="215"/>
      <c r="F6" s="215"/>
      <c r="G6" s="215"/>
      <c r="H6" s="215"/>
      <c r="I6" s="216"/>
    </row>
    <row r="7" spans="1:9" s="9" customFormat="1" ht="23.25" customHeight="1" x14ac:dyDescent="0.35">
      <c r="A7" s="232" t="s">
        <v>4</v>
      </c>
      <c r="B7" s="233"/>
      <c r="C7" s="234"/>
      <c r="D7" s="214"/>
      <c r="E7" s="215"/>
      <c r="F7" s="215"/>
      <c r="G7" s="215"/>
      <c r="H7" s="215"/>
      <c r="I7" s="216"/>
    </row>
    <row r="8" spans="1:9" s="9" customFormat="1" ht="23.25" customHeight="1" x14ac:dyDescent="0.35">
      <c r="A8" s="232" t="s">
        <v>5</v>
      </c>
      <c r="B8" s="233"/>
      <c r="C8" s="234"/>
      <c r="D8" s="217"/>
      <c r="E8" s="218"/>
      <c r="F8" s="218"/>
      <c r="G8" s="218"/>
      <c r="H8" s="218"/>
      <c r="I8" s="219"/>
    </row>
    <row r="10" spans="1:9" s="14" customFormat="1" ht="18" customHeight="1" x14ac:dyDescent="0.3">
      <c r="A10" s="11" t="s">
        <v>6</v>
      </c>
      <c r="B10" s="12"/>
      <c r="C10" s="13"/>
      <c r="D10" s="13"/>
      <c r="E10" s="13"/>
      <c r="F10" s="13"/>
      <c r="G10" s="12"/>
    </row>
    <row r="11" spans="1:9" s="14" customFormat="1" ht="14.25" customHeight="1" x14ac:dyDescent="0.3">
      <c r="A11" s="11"/>
      <c r="B11" s="12"/>
      <c r="C11" s="13"/>
      <c r="D11" s="13"/>
      <c r="E11" s="13"/>
      <c r="F11" s="13"/>
      <c r="G11" s="12"/>
    </row>
    <row r="12" spans="1:9" s="18" customFormat="1" ht="20.25" customHeight="1" x14ac:dyDescent="0.35">
      <c r="A12" s="15" t="s">
        <v>7</v>
      </c>
      <c r="B12" s="16"/>
      <c r="C12" s="16"/>
      <c r="D12" s="16"/>
      <c r="E12" s="16"/>
      <c r="F12" s="16"/>
      <c r="G12" s="16"/>
      <c r="H12" s="17"/>
      <c r="I12" s="17"/>
    </row>
    <row r="13" spans="1:9" s="8" customFormat="1" ht="14.25" customHeight="1" x14ac:dyDescent="0.25">
      <c r="A13" s="228" t="s">
        <v>8</v>
      </c>
      <c r="B13" s="228"/>
      <c r="C13" s="228"/>
      <c r="D13" s="228"/>
      <c r="E13" s="228"/>
      <c r="F13" s="228"/>
      <c r="G13" s="228"/>
      <c r="H13" s="220" t="s">
        <v>591</v>
      </c>
      <c r="I13" s="19"/>
    </row>
    <row r="14" spans="1:9" s="8" customFormat="1" ht="14.25" customHeight="1" x14ac:dyDescent="0.25">
      <c r="A14" s="228" t="s">
        <v>9</v>
      </c>
      <c r="B14" s="228"/>
      <c r="C14" s="228"/>
      <c r="D14" s="228"/>
      <c r="E14" s="228"/>
      <c r="F14" s="228"/>
      <c r="G14" s="228"/>
      <c r="H14" s="228"/>
      <c r="I14" s="228"/>
    </row>
    <row r="15" spans="1:9" s="8" customFormat="1" ht="14.25" customHeight="1" x14ac:dyDescent="0.25">
      <c r="A15" s="20"/>
      <c r="B15" s="20"/>
      <c r="C15" s="20"/>
      <c r="D15" s="20"/>
      <c r="E15" s="20"/>
      <c r="F15" s="20"/>
      <c r="G15" s="20"/>
      <c r="H15" s="20"/>
      <c r="I15" s="20"/>
    </row>
    <row r="16" spans="1:9" s="8" customFormat="1" ht="39.75" customHeight="1" x14ac:dyDescent="0.25">
      <c r="A16" s="235" t="s">
        <v>10</v>
      </c>
      <c r="B16" s="235"/>
      <c r="C16" s="235"/>
      <c r="D16" s="235"/>
      <c r="E16" s="235"/>
      <c r="F16" s="235"/>
      <c r="G16" s="235"/>
      <c r="H16" s="235"/>
      <c r="I16" s="235"/>
    </row>
    <row r="17" spans="1:9" s="8" customFormat="1" ht="14.25" customHeight="1" x14ac:dyDescent="0.3">
      <c r="A17" s="21" t="s">
        <v>11</v>
      </c>
      <c r="B17" s="20"/>
      <c r="C17" s="20"/>
      <c r="D17" s="20"/>
      <c r="E17" s="20"/>
      <c r="F17" s="20"/>
      <c r="G17" s="20"/>
      <c r="H17" s="20"/>
      <c r="I17" s="20"/>
    </row>
    <row r="18" spans="1:9" s="8" customFormat="1" ht="14.25" customHeight="1" x14ac:dyDescent="0.25">
      <c r="A18" s="228" t="s">
        <v>12</v>
      </c>
      <c r="B18" s="228"/>
      <c r="C18" s="228"/>
      <c r="D18" s="228"/>
      <c r="E18" s="228"/>
      <c r="F18" s="228"/>
      <c r="G18" s="228"/>
      <c r="H18" s="228"/>
      <c r="I18" s="228"/>
    </row>
    <row r="19" spans="1:9" s="8" customFormat="1" ht="14.25" customHeight="1" x14ac:dyDescent="0.25">
      <c r="A19" s="20"/>
      <c r="B19" s="20"/>
      <c r="C19" s="20"/>
      <c r="D19" s="20"/>
      <c r="E19" s="20"/>
      <c r="F19" s="20"/>
      <c r="G19" s="20"/>
      <c r="H19" s="20"/>
      <c r="I19" s="20"/>
    </row>
    <row r="20" spans="1:9" s="8" customFormat="1" ht="14.25" customHeight="1" x14ac:dyDescent="0.3">
      <c r="A20" s="21" t="s">
        <v>13</v>
      </c>
      <c r="B20" s="20"/>
      <c r="C20" s="20"/>
      <c r="D20" s="20"/>
      <c r="E20" s="20"/>
      <c r="F20" s="20"/>
      <c r="G20" s="20"/>
      <c r="H20" s="20"/>
      <c r="I20" s="20"/>
    </row>
    <row r="21" spans="1:9" s="8" customFormat="1" ht="26.25" customHeight="1" x14ac:dyDescent="0.25">
      <c r="A21" s="236" t="s">
        <v>14</v>
      </c>
      <c r="B21" s="236"/>
      <c r="C21" s="236"/>
      <c r="D21" s="236"/>
      <c r="E21" s="236"/>
      <c r="F21" s="236"/>
      <c r="G21" s="236"/>
      <c r="H21" s="236"/>
      <c r="I21" s="236"/>
    </row>
    <row r="22" spans="1:9" s="8" customFormat="1" ht="14.25" customHeight="1" x14ac:dyDescent="0.25">
      <c r="A22" s="237" t="s">
        <v>15</v>
      </c>
      <c r="B22" s="237"/>
      <c r="C22" s="237"/>
      <c r="D22" s="237"/>
      <c r="E22" s="237"/>
      <c r="F22" s="237"/>
      <c r="G22" s="237"/>
      <c r="H22" s="237"/>
      <c r="I22" s="237"/>
    </row>
    <row r="23" spans="1:9" s="8" customFormat="1" ht="41.25" customHeight="1" x14ac:dyDescent="0.25">
      <c r="A23" s="238" t="s">
        <v>16</v>
      </c>
      <c r="B23" s="239"/>
      <c r="C23" s="239"/>
      <c r="D23" s="240" t="s">
        <v>17</v>
      </c>
      <c r="E23" s="240"/>
      <c r="F23" s="240"/>
      <c r="G23" s="240"/>
      <c r="H23" s="240"/>
      <c r="I23" s="241"/>
    </row>
    <row r="24" spans="1:9" s="8" customFormat="1" ht="47.25" customHeight="1" x14ac:dyDescent="0.25">
      <c r="A24" s="243" t="s">
        <v>18</v>
      </c>
      <c r="B24" s="244"/>
      <c r="C24" s="244"/>
      <c r="D24" s="245" t="s">
        <v>19</v>
      </c>
      <c r="E24" s="245"/>
      <c r="F24" s="245"/>
      <c r="G24" s="245"/>
      <c r="H24" s="245"/>
      <c r="I24" s="246"/>
    </row>
    <row r="25" spans="1:9" s="8" customFormat="1" ht="18" customHeight="1" x14ac:dyDescent="0.25">
      <c r="A25" s="247" t="s">
        <v>20</v>
      </c>
      <c r="B25" s="248"/>
      <c r="C25" s="248"/>
      <c r="D25" s="248"/>
      <c r="E25" s="248"/>
      <c r="F25" s="248"/>
      <c r="G25" s="248"/>
      <c r="H25" s="248"/>
      <c r="I25" s="249"/>
    </row>
    <row r="26" spans="1:9" s="8" customFormat="1" ht="18" customHeight="1" x14ac:dyDescent="0.25">
      <c r="A26" s="247" t="s">
        <v>21</v>
      </c>
      <c r="B26" s="248"/>
      <c r="C26" s="248"/>
      <c r="D26" s="248"/>
      <c r="E26" s="248"/>
      <c r="F26" s="248"/>
      <c r="G26" s="248"/>
      <c r="H26" s="248"/>
      <c r="I26" s="249"/>
    </row>
    <row r="27" spans="1:9" s="8" customFormat="1" ht="18" customHeight="1" x14ac:dyDescent="0.25">
      <c r="A27" s="247" t="s">
        <v>22</v>
      </c>
      <c r="B27" s="248"/>
      <c r="C27" s="248"/>
      <c r="D27" s="248"/>
      <c r="E27" s="248"/>
      <c r="F27" s="248"/>
      <c r="G27" s="248"/>
      <c r="H27" s="248"/>
      <c r="I27" s="249"/>
    </row>
    <row r="28" spans="1:9" s="8" customFormat="1" ht="18" customHeight="1" x14ac:dyDescent="0.25">
      <c r="A28" s="250" t="s">
        <v>23</v>
      </c>
      <c r="B28" s="251"/>
      <c r="C28" s="251"/>
      <c r="D28" s="251"/>
      <c r="E28" s="251"/>
      <c r="F28" s="251"/>
      <c r="G28" s="251"/>
      <c r="H28" s="251"/>
      <c r="I28" s="252"/>
    </row>
    <row r="29" spans="1:9" s="8" customFormat="1" ht="57" customHeight="1" x14ac:dyDescent="0.25">
      <c r="A29" s="253" t="s">
        <v>24</v>
      </c>
      <c r="B29" s="254"/>
      <c r="C29" s="254"/>
      <c r="D29" s="240" t="s">
        <v>603</v>
      </c>
      <c r="E29" s="240"/>
      <c r="F29" s="240"/>
      <c r="G29" s="240"/>
      <c r="H29" s="240"/>
      <c r="I29" s="241"/>
    </row>
    <row r="30" spans="1:9" s="8" customFormat="1" ht="55.5" customHeight="1" x14ac:dyDescent="0.25">
      <c r="A30" s="253" t="s">
        <v>25</v>
      </c>
      <c r="B30" s="254"/>
      <c r="C30" s="254"/>
      <c r="D30" s="240" t="s">
        <v>26</v>
      </c>
      <c r="E30" s="240"/>
      <c r="F30" s="240"/>
      <c r="G30" s="240"/>
      <c r="H30" s="240"/>
      <c r="I30" s="241"/>
    </row>
    <row r="31" spans="1:9" s="8" customFormat="1" ht="46.5" customHeight="1" x14ac:dyDescent="0.25">
      <c r="A31" s="255" t="s">
        <v>27</v>
      </c>
      <c r="B31" s="255"/>
      <c r="C31" s="255"/>
      <c r="D31" s="255"/>
      <c r="E31" s="255"/>
      <c r="F31" s="255"/>
      <c r="G31" s="255"/>
      <c r="H31" s="255"/>
      <c r="I31" s="255"/>
    </row>
    <row r="32" spans="1:9" s="8" customFormat="1" ht="21" customHeight="1" x14ac:dyDescent="0.3">
      <c r="A32" s="21" t="s">
        <v>28</v>
      </c>
      <c r="B32" s="20"/>
      <c r="C32" s="20"/>
      <c r="D32" s="20"/>
      <c r="E32" s="20"/>
      <c r="F32" s="20"/>
      <c r="G32" s="20"/>
      <c r="H32" s="20"/>
      <c r="I32" s="20"/>
    </row>
    <row r="33" spans="1:9" s="8" customFormat="1" ht="13.15" customHeight="1" x14ac:dyDescent="0.25">
      <c r="A33" s="8" t="s">
        <v>29</v>
      </c>
      <c r="B33" s="20"/>
      <c r="C33" s="20"/>
      <c r="D33" s="20"/>
      <c r="E33" s="20"/>
      <c r="F33" s="20"/>
      <c r="G33" s="20"/>
      <c r="H33" s="20"/>
      <c r="I33" s="20"/>
    </row>
    <row r="34" spans="1:9" s="8" customFormat="1" ht="21" customHeight="1" x14ac:dyDescent="0.3">
      <c r="A34" s="22" t="s">
        <v>30</v>
      </c>
      <c r="B34" s="20"/>
      <c r="C34" s="20"/>
      <c r="D34" s="20"/>
      <c r="E34" s="20"/>
      <c r="F34" s="20"/>
      <c r="G34" s="20"/>
      <c r="H34" s="20"/>
      <c r="I34" s="20"/>
    </row>
    <row r="35" spans="1:9" s="8" customFormat="1" ht="14.25" customHeight="1" x14ac:dyDescent="0.25">
      <c r="B35" s="20"/>
      <c r="C35" s="20"/>
      <c r="D35" s="20"/>
      <c r="E35" s="20"/>
      <c r="F35" s="20"/>
      <c r="G35" s="20"/>
      <c r="H35" s="20"/>
      <c r="I35" s="20"/>
    </row>
    <row r="36" spans="1:9" s="8" customFormat="1" ht="14.25" customHeight="1" x14ac:dyDescent="0.3">
      <c r="A36" s="21" t="s">
        <v>31</v>
      </c>
      <c r="B36" s="20"/>
      <c r="C36" s="20"/>
      <c r="D36" s="20"/>
      <c r="E36" s="20"/>
      <c r="F36" s="20"/>
      <c r="G36" s="20"/>
      <c r="H36" s="20"/>
      <c r="I36" s="20"/>
    </row>
    <row r="37" spans="1:9" s="8" customFormat="1" ht="24.65" customHeight="1" x14ac:dyDescent="0.25">
      <c r="A37" s="242" t="s">
        <v>32</v>
      </c>
      <c r="B37" s="242"/>
      <c r="C37" s="242"/>
      <c r="D37" s="242"/>
      <c r="E37" s="242"/>
      <c r="F37" s="242"/>
      <c r="G37" s="242"/>
      <c r="H37" s="242"/>
      <c r="I37" s="242"/>
    </row>
    <row r="38" spans="1:9" s="8" customFormat="1" ht="21" customHeight="1" x14ac:dyDescent="0.3">
      <c r="A38" s="21" t="s">
        <v>33</v>
      </c>
      <c r="B38" s="20"/>
      <c r="C38" s="20"/>
      <c r="D38" s="20"/>
      <c r="E38" s="20"/>
      <c r="F38" s="20"/>
      <c r="G38" s="20"/>
      <c r="H38" s="20"/>
      <c r="I38" s="20"/>
    </row>
    <row r="39" spans="1:9" s="8" customFormat="1" ht="42" customHeight="1" x14ac:dyDescent="0.25">
      <c r="A39" s="228" t="s">
        <v>34</v>
      </c>
      <c r="B39" s="228"/>
      <c r="C39" s="228"/>
      <c r="D39" s="228"/>
      <c r="E39" s="228"/>
      <c r="F39" s="228"/>
      <c r="G39" s="228"/>
      <c r="H39" s="228"/>
      <c r="I39" s="228"/>
    </row>
    <row r="40" spans="1:9" s="8" customFormat="1" ht="21" customHeight="1" x14ac:dyDescent="0.3">
      <c r="A40" s="21" t="s">
        <v>35</v>
      </c>
      <c r="B40" s="20"/>
      <c r="C40" s="20"/>
      <c r="D40" s="20"/>
      <c r="E40" s="20"/>
      <c r="F40" s="20"/>
      <c r="G40" s="20"/>
      <c r="H40" s="20"/>
      <c r="I40" s="20"/>
    </row>
    <row r="41" spans="1:9" s="8" customFormat="1" ht="25.15" customHeight="1" x14ac:dyDescent="0.25">
      <c r="A41" s="228" t="s">
        <v>36</v>
      </c>
      <c r="B41" s="228"/>
      <c r="C41" s="228"/>
      <c r="D41" s="228"/>
      <c r="E41" s="228"/>
      <c r="F41" s="228"/>
      <c r="G41" s="228"/>
      <c r="H41" s="228"/>
      <c r="I41" s="228"/>
    </row>
    <row r="42" spans="1:9" s="8" customFormat="1" ht="14.25" customHeight="1" x14ac:dyDescent="0.25">
      <c r="A42" s="20"/>
      <c r="B42" s="20"/>
      <c r="C42" s="20"/>
      <c r="D42" s="20"/>
      <c r="E42" s="20"/>
      <c r="F42" s="20"/>
      <c r="G42" s="20"/>
      <c r="H42" s="20"/>
      <c r="I42" s="20"/>
    </row>
    <row r="43" spans="1:9" s="8" customFormat="1" ht="14.25" customHeight="1" x14ac:dyDescent="0.3">
      <c r="A43" s="21" t="s">
        <v>121</v>
      </c>
      <c r="B43" s="20"/>
      <c r="C43" s="20"/>
      <c r="D43" s="20"/>
      <c r="E43" s="20"/>
      <c r="F43" s="20"/>
      <c r="G43" s="20"/>
      <c r="H43" s="20"/>
      <c r="I43" s="20"/>
    </row>
    <row r="44" spans="1:9" s="8" customFormat="1" ht="63.65" customHeight="1" x14ac:dyDescent="0.25">
      <c r="A44" s="256" t="s">
        <v>590</v>
      </c>
      <c r="B44" s="256"/>
      <c r="C44" s="256"/>
      <c r="D44" s="256"/>
      <c r="E44" s="256"/>
      <c r="F44" s="256"/>
      <c r="G44" s="256"/>
      <c r="H44" s="256"/>
      <c r="I44" s="256"/>
    </row>
    <row r="46" spans="1:9" s="25" customFormat="1" ht="18.75" customHeight="1" x14ac:dyDescent="0.25">
      <c r="A46" s="23" t="s">
        <v>37</v>
      </c>
      <c r="B46" s="24"/>
      <c r="C46" s="24"/>
      <c r="D46" s="24"/>
      <c r="E46" s="24"/>
      <c r="F46" s="24"/>
      <c r="G46" s="24"/>
      <c r="H46" s="24"/>
      <c r="I46" s="24"/>
    </row>
    <row r="48" spans="1:9" s="27" customFormat="1" ht="33.75" customHeight="1" x14ac:dyDescent="0.25">
      <c r="A48" s="26" t="s">
        <v>38</v>
      </c>
      <c r="B48" s="228" t="s">
        <v>39</v>
      </c>
      <c r="C48" s="228"/>
      <c r="D48" s="228"/>
      <c r="E48" s="228"/>
      <c r="F48" s="228"/>
      <c r="G48" s="228"/>
      <c r="H48" s="228"/>
      <c r="I48" s="228"/>
    </row>
    <row r="49" spans="1:9" s="27" customFormat="1" ht="49.9" customHeight="1" x14ac:dyDescent="0.25">
      <c r="A49" s="26" t="s">
        <v>40</v>
      </c>
      <c r="B49" s="257" t="s">
        <v>41</v>
      </c>
      <c r="C49" s="257"/>
      <c r="D49" s="257"/>
      <c r="E49" s="257"/>
      <c r="F49" s="257"/>
      <c r="G49" s="257"/>
      <c r="H49" s="257"/>
      <c r="I49" s="257"/>
    </row>
    <row r="50" spans="1:9" s="27" customFormat="1" ht="18" customHeight="1" x14ac:dyDescent="0.25">
      <c r="A50" s="26" t="s">
        <v>42</v>
      </c>
      <c r="B50" s="228" t="s">
        <v>43</v>
      </c>
      <c r="C50" s="228"/>
      <c r="D50" s="228"/>
      <c r="E50" s="228"/>
      <c r="F50" s="228"/>
      <c r="G50" s="228"/>
      <c r="H50" s="228"/>
      <c r="I50" s="228"/>
    </row>
    <row r="51" spans="1:9" s="27" customFormat="1" ht="51" customHeight="1" x14ac:dyDescent="0.25">
      <c r="A51" s="26"/>
      <c r="B51" s="228" t="s">
        <v>44</v>
      </c>
      <c r="C51" s="228"/>
      <c r="D51" s="228"/>
      <c r="E51" s="228"/>
      <c r="F51" s="228"/>
      <c r="G51" s="228"/>
      <c r="H51" s="228"/>
      <c r="I51" s="228"/>
    </row>
    <row r="52" spans="1:9" s="27" customFormat="1" ht="69" customHeight="1" x14ac:dyDescent="0.25">
      <c r="A52" s="28" t="s">
        <v>45</v>
      </c>
      <c r="B52" s="256" t="s">
        <v>46</v>
      </c>
      <c r="C52" s="256"/>
      <c r="D52" s="256"/>
      <c r="E52" s="256"/>
      <c r="F52" s="256"/>
      <c r="G52" s="256"/>
      <c r="H52" s="256"/>
      <c r="I52" s="256"/>
    </row>
    <row r="53" spans="1:9" s="27" customFormat="1" ht="42.75" customHeight="1" x14ac:dyDescent="0.25">
      <c r="A53" s="28" t="s">
        <v>47</v>
      </c>
      <c r="B53" s="248" t="s">
        <v>48</v>
      </c>
      <c r="C53" s="248"/>
      <c r="D53" s="248"/>
      <c r="E53" s="248"/>
      <c r="F53" s="248"/>
      <c r="G53" s="248"/>
      <c r="H53" s="248"/>
      <c r="I53" s="248"/>
    </row>
    <row r="54" spans="1:9" s="25" customFormat="1" ht="18.75" customHeight="1" x14ac:dyDescent="0.25">
      <c r="A54" s="29" t="s">
        <v>49</v>
      </c>
      <c r="B54" s="24"/>
      <c r="C54" s="24"/>
      <c r="D54" s="24"/>
      <c r="E54" s="24"/>
      <c r="F54" s="24"/>
      <c r="G54" s="24"/>
      <c r="H54" s="24"/>
      <c r="I54" s="24"/>
    </row>
    <row r="55" spans="1:9" s="27" customFormat="1" ht="39.75" customHeight="1" x14ac:dyDescent="0.25">
      <c r="A55" s="28"/>
      <c r="B55" s="256" t="s">
        <v>50</v>
      </c>
      <c r="C55" s="256"/>
      <c r="D55" s="256"/>
      <c r="E55" s="256"/>
      <c r="F55" s="256"/>
      <c r="G55" s="256"/>
      <c r="H55" s="256"/>
      <c r="I55" s="256"/>
    </row>
    <row r="56" spans="1:9" s="27" customFormat="1" ht="30.75" customHeight="1" x14ac:dyDescent="0.25">
      <c r="A56" s="28"/>
      <c r="B56" s="258" t="s">
        <v>51</v>
      </c>
      <c r="C56" s="258"/>
      <c r="D56" s="258"/>
      <c r="E56" s="258"/>
      <c r="F56" s="258"/>
      <c r="G56" s="258"/>
      <c r="H56" s="258"/>
      <c r="I56" s="258"/>
    </row>
    <row r="57" spans="1:9" s="25" customFormat="1" ht="18.75" customHeight="1" x14ac:dyDescent="0.25">
      <c r="A57" s="29" t="s">
        <v>52</v>
      </c>
      <c r="B57" s="24"/>
      <c r="C57" s="24"/>
      <c r="D57" s="24"/>
      <c r="E57" s="24"/>
      <c r="F57" s="24"/>
      <c r="G57" s="24"/>
      <c r="H57" s="24"/>
      <c r="I57" s="24"/>
    </row>
    <row r="58" spans="1:9" s="27" customFormat="1" ht="27" customHeight="1" x14ac:dyDescent="0.25">
      <c r="A58" s="28"/>
      <c r="B58" s="256" t="s">
        <v>53</v>
      </c>
      <c r="C58" s="256"/>
      <c r="D58" s="256"/>
      <c r="E58" s="256"/>
      <c r="F58" s="256"/>
      <c r="G58" s="256"/>
      <c r="H58" s="256"/>
      <c r="I58" s="256"/>
    </row>
    <row r="59" spans="1:9" s="27" customFormat="1" ht="10.5" customHeight="1" x14ac:dyDescent="0.25">
      <c r="A59" s="30"/>
      <c r="B59" s="31"/>
      <c r="C59" s="31"/>
      <c r="D59" s="31"/>
      <c r="E59" s="31"/>
      <c r="F59" s="31"/>
      <c r="G59" s="31"/>
      <c r="H59" s="31"/>
      <c r="I59" s="31"/>
    </row>
    <row r="60" spans="1:9" s="27" customFormat="1" ht="14.25" customHeight="1" x14ac:dyDescent="0.25">
      <c r="A60" s="32" t="s">
        <v>54</v>
      </c>
      <c r="B60" s="33"/>
      <c r="C60" s="33"/>
      <c r="D60" s="33"/>
      <c r="E60" s="33"/>
      <c r="F60" s="33"/>
      <c r="G60" s="33"/>
      <c r="H60" s="34"/>
      <c r="I60" s="34"/>
    </row>
    <row r="61" spans="1:9" s="27" customFormat="1" ht="14.25" customHeight="1" x14ac:dyDescent="0.25">
      <c r="A61" s="26"/>
      <c r="B61" s="19" t="s">
        <v>55</v>
      </c>
      <c r="C61" s="261" t="s">
        <v>582</v>
      </c>
      <c r="D61" s="261"/>
      <c r="E61" s="261"/>
      <c r="F61" s="261"/>
      <c r="G61" s="261"/>
      <c r="H61" s="261"/>
    </row>
    <row r="62" spans="1:9" s="27" customFormat="1" ht="14.25" customHeight="1" x14ac:dyDescent="0.25">
      <c r="A62" s="26"/>
      <c r="B62" s="20" t="s">
        <v>56</v>
      </c>
      <c r="C62" s="262" t="s">
        <v>583</v>
      </c>
      <c r="D62" s="262"/>
      <c r="E62" s="262"/>
      <c r="F62" s="262"/>
      <c r="G62" s="262"/>
      <c r="H62" s="262"/>
    </row>
    <row r="63" spans="1:9" s="27" customFormat="1" ht="14.25" customHeight="1" x14ac:dyDescent="0.25">
      <c r="A63" s="26"/>
      <c r="B63" s="19"/>
      <c r="C63" s="262" t="s">
        <v>584</v>
      </c>
      <c r="D63" s="262"/>
      <c r="E63" s="262"/>
      <c r="F63" s="262"/>
      <c r="G63" s="262"/>
      <c r="H63" s="262"/>
    </row>
    <row r="64" spans="1:9" s="27" customFormat="1" ht="14.25" customHeight="1" x14ac:dyDescent="0.25">
      <c r="A64" s="26"/>
      <c r="B64" s="19"/>
      <c r="C64" s="262" t="s">
        <v>585</v>
      </c>
      <c r="D64" s="262"/>
      <c r="E64" s="262"/>
      <c r="F64" s="262"/>
      <c r="G64" s="262"/>
      <c r="H64" s="262"/>
    </row>
    <row r="65" spans="1:9" s="27" customFormat="1" ht="14.25" customHeight="1" x14ac:dyDescent="0.25">
      <c r="A65" s="26"/>
      <c r="B65" s="19"/>
      <c r="C65" s="263" t="s">
        <v>586</v>
      </c>
      <c r="D65" s="263"/>
      <c r="E65" s="263"/>
      <c r="F65" s="263"/>
      <c r="G65" s="263"/>
      <c r="H65" s="263"/>
    </row>
    <row r="66" spans="1:9" s="27" customFormat="1" ht="14.25" customHeight="1" x14ac:dyDescent="0.25">
      <c r="A66" s="30"/>
      <c r="B66" s="35"/>
      <c r="C66" s="260"/>
      <c r="D66" s="260"/>
      <c r="E66" s="260"/>
      <c r="F66" s="260"/>
      <c r="G66" s="260"/>
      <c r="H66" s="35"/>
      <c r="I66" s="35"/>
    </row>
    <row r="67" spans="1:9" s="27" customFormat="1" ht="35.25" customHeight="1" x14ac:dyDescent="0.25">
      <c r="A67" s="259" t="s">
        <v>592</v>
      </c>
      <c r="B67" s="259"/>
      <c r="C67" s="259"/>
      <c r="D67" s="259"/>
      <c r="E67" s="259"/>
      <c r="F67" s="259"/>
      <c r="G67" s="259"/>
      <c r="H67" s="259"/>
      <c r="I67" s="259"/>
    </row>
    <row r="68" spans="1:9" s="27" customFormat="1" ht="12.5" x14ac:dyDescent="0.25">
      <c r="A68" s="36"/>
      <c r="B68" s="37"/>
      <c r="C68" s="37"/>
      <c r="D68" s="19"/>
      <c r="E68" s="19"/>
      <c r="F68" s="19"/>
      <c r="G68" s="19"/>
    </row>
  </sheetData>
  <mergeCells count="45">
    <mergeCell ref="A67:I67"/>
    <mergeCell ref="C66:G66"/>
    <mergeCell ref="C61:H61"/>
    <mergeCell ref="C62:H62"/>
    <mergeCell ref="C63:H63"/>
    <mergeCell ref="C64:H64"/>
    <mergeCell ref="C65:H65"/>
    <mergeCell ref="B58:I58"/>
    <mergeCell ref="A39:I39"/>
    <mergeCell ref="A41:I41"/>
    <mergeCell ref="A44:I44"/>
    <mergeCell ref="B48:I48"/>
    <mergeCell ref="B49:I49"/>
    <mergeCell ref="B50:I50"/>
    <mergeCell ref="B51:I51"/>
    <mergeCell ref="B52:I52"/>
    <mergeCell ref="B53:I53"/>
    <mergeCell ref="B55:I55"/>
    <mergeCell ref="B56:I56"/>
    <mergeCell ref="A37:I37"/>
    <mergeCell ref="A24:C24"/>
    <mergeCell ref="D24:I24"/>
    <mergeCell ref="A25:I25"/>
    <mergeCell ref="A26:I26"/>
    <mergeCell ref="A27:I27"/>
    <mergeCell ref="A28:I28"/>
    <mergeCell ref="A29:C29"/>
    <mergeCell ref="D29:I29"/>
    <mergeCell ref="A30:C30"/>
    <mergeCell ref="D30:I30"/>
    <mergeCell ref="A31:I31"/>
    <mergeCell ref="A16:I16"/>
    <mergeCell ref="A18:I18"/>
    <mergeCell ref="A21:I21"/>
    <mergeCell ref="A22:I22"/>
    <mergeCell ref="A23:C23"/>
    <mergeCell ref="D23:I23"/>
    <mergeCell ref="A14:I14"/>
    <mergeCell ref="A3:I3"/>
    <mergeCell ref="A4:C4"/>
    <mergeCell ref="A5:C5"/>
    <mergeCell ref="A6:C6"/>
    <mergeCell ref="A7:C7"/>
    <mergeCell ref="A8:C8"/>
    <mergeCell ref="A13:G13"/>
  </mergeCells>
  <dataValidations count="3">
    <dataValidation allowBlank="1" showErrorMessage="1" promptTitle="Ilmoituksen antajan nimi:" prompt="Nimi kopiotuu tästä muille välilehdille." sqref="D6" xr:uid="{C9753489-6346-4F8F-8A67-DAB408D455EA}"/>
    <dataValidation operator="greaterThan" allowBlank="1" showErrorMessage="1" error="Anna rehualan toimijan nimi" promptTitle="Rehualan toimijan nimi:" prompt="Nimi, jolla rekisteröidytty rehuvalvonnan asiakasrekisteriin. Nimi kopioituu tästä muille välilehdille." sqref="D4" xr:uid="{ED4B6A09-3C30-4D9D-ABDA-80874DC14FE4}"/>
    <dataValidation type="textLength" operator="equal" allowBlank="1" showErrorMessage="1" error="Tarkista asiakasnumero!_x000a_Asiakasnumero on muotoa T-12345678. Sen tulee sisältää 10 merkkiä." prompt="Asiakasnumero on muotoa T-12345678. Asiakasnumero sisältää 10 merkkiä. Numero kopioituu tästä muille välilehdille." sqref="D5" xr:uid="{5B52729B-6304-468C-B393-58596D4C6DBF}">
      <formula1>10</formula1>
    </dataValidation>
  </dataValidations>
  <hyperlinks>
    <hyperlink ref="C61" r:id="rId1" xr:uid="{00000000-0004-0000-0000-000000000000}"/>
    <hyperlink ref="H13"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94"/>
  <sheetViews>
    <sheetView workbookViewId="0">
      <pane ySplit="11" topLeftCell="A12" activePane="bottomLeft" state="frozen"/>
      <selection pane="bottomLeft" activeCell="A2" sqref="A2"/>
    </sheetView>
  </sheetViews>
  <sheetFormatPr defaultColWidth="9.1796875" defaultRowHeight="12.5" x14ac:dyDescent="0.25"/>
  <cols>
    <col min="1" max="1" width="34.26953125" style="27" customWidth="1"/>
    <col min="2" max="3" width="13.7265625" style="57" customWidth="1"/>
    <col min="4" max="4" width="7.1796875" style="57" customWidth="1"/>
    <col min="5" max="5" width="7.7265625" style="57" customWidth="1"/>
    <col min="6" max="9" width="15.81640625" style="27" customWidth="1"/>
    <col min="10" max="10" width="29.81640625" style="27" customWidth="1"/>
    <col min="11" max="11" width="21.453125" style="27" customWidth="1"/>
    <col min="12" max="13" width="9.1796875" style="70"/>
    <col min="14" max="256" width="9.1796875" style="27"/>
    <col min="257" max="257" width="34.26953125" style="27" customWidth="1"/>
    <col min="258" max="259" width="13.7265625" style="27" customWidth="1"/>
    <col min="260" max="260" width="7.1796875" style="27" customWidth="1"/>
    <col min="261" max="261" width="7.7265625" style="27" customWidth="1"/>
    <col min="262" max="265" width="15.81640625" style="27" customWidth="1"/>
    <col min="266" max="266" width="29.81640625" style="27" customWidth="1"/>
    <col min="267" max="267" width="21.453125" style="27" customWidth="1"/>
    <col min="268" max="512" width="9.1796875" style="27"/>
    <col min="513" max="513" width="34.26953125" style="27" customWidth="1"/>
    <col min="514" max="515" width="13.7265625" style="27" customWidth="1"/>
    <col min="516" max="516" width="7.1796875" style="27" customWidth="1"/>
    <col min="517" max="517" width="7.7265625" style="27" customWidth="1"/>
    <col min="518" max="521" width="15.81640625" style="27" customWidth="1"/>
    <col min="522" max="522" width="29.81640625" style="27" customWidth="1"/>
    <col min="523" max="523" width="21.453125" style="27" customWidth="1"/>
    <col min="524" max="768" width="9.1796875" style="27"/>
    <col min="769" max="769" width="34.26953125" style="27" customWidth="1"/>
    <col min="770" max="771" width="13.7265625" style="27" customWidth="1"/>
    <col min="772" max="772" width="7.1796875" style="27" customWidth="1"/>
    <col min="773" max="773" width="7.7265625" style="27" customWidth="1"/>
    <col min="774" max="777" width="15.81640625" style="27" customWidth="1"/>
    <col min="778" max="778" width="29.81640625" style="27" customWidth="1"/>
    <col min="779" max="779" width="21.453125" style="27" customWidth="1"/>
    <col min="780" max="1024" width="9.1796875" style="27"/>
    <col min="1025" max="1025" width="34.26953125" style="27" customWidth="1"/>
    <col min="1026" max="1027" width="13.7265625" style="27" customWidth="1"/>
    <col min="1028" max="1028" width="7.1796875" style="27" customWidth="1"/>
    <col min="1029" max="1029" width="7.7265625" style="27" customWidth="1"/>
    <col min="1030" max="1033" width="15.81640625" style="27" customWidth="1"/>
    <col min="1034" max="1034" width="29.81640625" style="27" customWidth="1"/>
    <col min="1035" max="1035" width="21.453125" style="27" customWidth="1"/>
    <col min="1036" max="1280" width="9.1796875" style="27"/>
    <col min="1281" max="1281" width="34.26953125" style="27" customWidth="1"/>
    <col min="1282" max="1283" width="13.7265625" style="27" customWidth="1"/>
    <col min="1284" max="1284" width="7.1796875" style="27" customWidth="1"/>
    <col min="1285" max="1285" width="7.7265625" style="27" customWidth="1"/>
    <col min="1286" max="1289" width="15.81640625" style="27" customWidth="1"/>
    <col min="1290" max="1290" width="29.81640625" style="27" customWidth="1"/>
    <col min="1291" max="1291" width="21.453125" style="27" customWidth="1"/>
    <col min="1292" max="1536" width="9.1796875" style="27"/>
    <col min="1537" max="1537" width="34.26953125" style="27" customWidth="1"/>
    <col min="1538" max="1539" width="13.7265625" style="27" customWidth="1"/>
    <col min="1540" max="1540" width="7.1796875" style="27" customWidth="1"/>
    <col min="1541" max="1541" width="7.7265625" style="27" customWidth="1"/>
    <col min="1542" max="1545" width="15.81640625" style="27" customWidth="1"/>
    <col min="1546" max="1546" width="29.81640625" style="27" customWidth="1"/>
    <col min="1547" max="1547" width="21.453125" style="27" customWidth="1"/>
    <col min="1548" max="1792" width="9.1796875" style="27"/>
    <col min="1793" max="1793" width="34.26953125" style="27" customWidth="1"/>
    <col min="1794" max="1795" width="13.7265625" style="27" customWidth="1"/>
    <col min="1796" max="1796" width="7.1796875" style="27" customWidth="1"/>
    <col min="1797" max="1797" width="7.7265625" style="27" customWidth="1"/>
    <col min="1798" max="1801" width="15.81640625" style="27" customWidth="1"/>
    <col min="1802" max="1802" width="29.81640625" style="27" customWidth="1"/>
    <col min="1803" max="1803" width="21.453125" style="27" customWidth="1"/>
    <col min="1804" max="2048" width="9.1796875" style="27"/>
    <col min="2049" max="2049" width="34.26953125" style="27" customWidth="1"/>
    <col min="2050" max="2051" width="13.7265625" style="27" customWidth="1"/>
    <col min="2052" max="2052" width="7.1796875" style="27" customWidth="1"/>
    <col min="2053" max="2053" width="7.7265625" style="27" customWidth="1"/>
    <col min="2054" max="2057" width="15.81640625" style="27" customWidth="1"/>
    <col min="2058" max="2058" width="29.81640625" style="27" customWidth="1"/>
    <col min="2059" max="2059" width="21.453125" style="27" customWidth="1"/>
    <col min="2060" max="2304" width="9.1796875" style="27"/>
    <col min="2305" max="2305" width="34.26953125" style="27" customWidth="1"/>
    <col min="2306" max="2307" width="13.7265625" style="27" customWidth="1"/>
    <col min="2308" max="2308" width="7.1796875" style="27" customWidth="1"/>
    <col min="2309" max="2309" width="7.7265625" style="27" customWidth="1"/>
    <col min="2310" max="2313" width="15.81640625" style="27" customWidth="1"/>
    <col min="2314" max="2314" width="29.81640625" style="27" customWidth="1"/>
    <col min="2315" max="2315" width="21.453125" style="27" customWidth="1"/>
    <col min="2316" max="2560" width="9.1796875" style="27"/>
    <col min="2561" max="2561" width="34.26953125" style="27" customWidth="1"/>
    <col min="2562" max="2563" width="13.7265625" style="27" customWidth="1"/>
    <col min="2564" max="2564" width="7.1796875" style="27" customWidth="1"/>
    <col min="2565" max="2565" width="7.7265625" style="27" customWidth="1"/>
    <col min="2566" max="2569" width="15.81640625" style="27" customWidth="1"/>
    <col min="2570" max="2570" width="29.81640625" style="27" customWidth="1"/>
    <col min="2571" max="2571" width="21.453125" style="27" customWidth="1"/>
    <col min="2572" max="2816" width="9.1796875" style="27"/>
    <col min="2817" max="2817" width="34.26953125" style="27" customWidth="1"/>
    <col min="2818" max="2819" width="13.7265625" style="27" customWidth="1"/>
    <col min="2820" max="2820" width="7.1796875" style="27" customWidth="1"/>
    <col min="2821" max="2821" width="7.7265625" style="27" customWidth="1"/>
    <col min="2822" max="2825" width="15.81640625" style="27" customWidth="1"/>
    <col min="2826" max="2826" width="29.81640625" style="27" customWidth="1"/>
    <col min="2827" max="2827" width="21.453125" style="27" customWidth="1"/>
    <col min="2828" max="3072" width="9.1796875" style="27"/>
    <col min="3073" max="3073" width="34.26953125" style="27" customWidth="1"/>
    <col min="3074" max="3075" width="13.7265625" style="27" customWidth="1"/>
    <col min="3076" max="3076" width="7.1796875" style="27" customWidth="1"/>
    <col min="3077" max="3077" width="7.7265625" style="27" customWidth="1"/>
    <col min="3078" max="3081" width="15.81640625" style="27" customWidth="1"/>
    <col min="3082" max="3082" width="29.81640625" style="27" customWidth="1"/>
    <col min="3083" max="3083" width="21.453125" style="27" customWidth="1"/>
    <col min="3084" max="3328" width="9.1796875" style="27"/>
    <col min="3329" max="3329" width="34.26953125" style="27" customWidth="1"/>
    <col min="3330" max="3331" width="13.7265625" style="27" customWidth="1"/>
    <col min="3332" max="3332" width="7.1796875" style="27" customWidth="1"/>
    <col min="3333" max="3333" width="7.7265625" style="27" customWidth="1"/>
    <col min="3334" max="3337" width="15.81640625" style="27" customWidth="1"/>
    <col min="3338" max="3338" width="29.81640625" style="27" customWidth="1"/>
    <col min="3339" max="3339" width="21.453125" style="27" customWidth="1"/>
    <col min="3340" max="3584" width="9.1796875" style="27"/>
    <col min="3585" max="3585" width="34.26953125" style="27" customWidth="1"/>
    <col min="3586" max="3587" width="13.7265625" style="27" customWidth="1"/>
    <col min="3588" max="3588" width="7.1796875" style="27" customWidth="1"/>
    <col min="3589" max="3589" width="7.7265625" style="27" customWidth="1"/>
    <col min="3590" max="3593" width="15.81640625" style="27" customWidth="1"/>
    <col min="3594" max="3594" width="29.81640625" style="27" customWidth="1"/>
    <col min="3595" max="3595" width="21.453125" style="27" customWidth="1"/>
    <col min="3596" max="3840" width="9.1796875" style="27"/>
    <col min="3841" max="3841" width="34.26953125" style="27" customWidth="1"/>
    <col min="3842" max="3843" width="13.7265625" style="27" customWidth="1"/>
    <col min="3844" max="3844" width="7.1796875" style="27" customWidth="1"/>
    <col min="3845" max="3845" width="7.7265625" style="27" customWidth="1"/>
    <col min="3846" max="3849" width="15.81640625" style="27" customWidth="1"/>
    <col min="3850" max="3850" width="29.81640625" style="27" customWidth="1"/>
    <col min="3851" max="3851" width="21.453125" style="27" customWidth="1"/>
    <col min="3852" max="4096" width="9.1796875" style="27"/>
    <col min="4097" max="4097" width="34.26953125" style="27" customWidth="1"/>
    <col min="4098" max="4099" width="13.7265625" style="27" customWidth="1"/>
    <col min="4100" max="4100" width="7.1796875" style="27" customWidth="1"/>
    <col min="4101" max="4101" width="7.7265625" style="27" customWidth="1"/>
    <col min="4102" max="4105" width="15.81640625" style="27" customWidth="1"/>
    <col min="4106" max="4106" width="29.81640625" style="27" customWidth="1"/>
    <col min="4107" max="4107" width="21.453125" style="27" customWidth="1"/>
    <col min="4108" max="4352" width="9.1796875" style="27"/>
    <col min="4353" max="4353" width="34.26953125" style="27" customWidth="1"/>
    <col min="4354" max="4355" width="13.7265625" style="27" customWidth="1"/>
    <col min="4356" max="4356" width="7.1796875" style="27" customWidth="1"/>
    <col min="4357" max="4357" width="7.7265625" style="27" customWidth="1"/>
    <col min="4358" max="4361" width="15.81640625" style="27" customWidth="1"/>
    <col min="4362" max="4362" width="29.81640625" style="27" customWidth="1"/>
    <col min="4363" max="4363" width="21.453125" style="27" customWidth="1"/>
    <col min="4364" max="4608" width="9.1796875" style="27"/>
    <col min="4609" max="4609" width="34.26953125" style="27" customWidth="1"/>
    <col min="4610" max="4611" width="13.7265625" style="27" customWidth="1"/>
    <col min="4612" max="4612" width="7.1796875" style="27" customWidth="1"/>
    <col min="4613" max="4613" width="7.7265625" style="27" customWidth="1"/>
    <col min="4614" max="4617" width="15.81640625" style="27" customWidth="1"/>
    <col min="4618" max="4618" width="29.81640625" style="27" customWidth="1"/>
    <col min="4619" max="4619" width="21.453125" style="27" customWidth="1"/>
    <col min="4620" max="4864" width="9.1796875" style="27"/>
    <col min="4865" max="4865" width="34.26953125" style="27" customWidth="1"/>
    <col min="4866" max="4867" width="13.7265625" style="27" customWidth="1"/>
    <col min="4868" max="4868" width="7.1796875" style="27" customWidth="1"/>
    <col min="4869" max="4869" width="7.7265625" style="27" customWidth="1"/>
    <col min="4870" max="4873" width="15.81640625" style="27" customWidth="1"/>
    <col min="4874" max="4874" width="29.81640625" style="27" customWidth="1"/>
    <col min="4875" max="4875" width="21.453125" style="27" customWidth="1"/>
    <col min="4876" max="5120" width="9.1796875" style="27"/>
    <col min="5121" max="5121" width="34.26953125" style="27" customWidth="1"/>
    <col min="5122" max="5123" width="13.7265625" style="27" customWidth="1"/>
    <col min="5124" max="5124" width="7.1796875" style="27" customWidth="1"/>
    <col min="5125" max="5125" width="7.7265625" style="27" customWidth="1"/>
    <col min="5126" max="5129" width="15.81640625" style="27" customWidth="1"/>
    <col min="5130" max="5130" width="29.81640625" style="27" customWidth="1"/>
    <col min="5131" max="5131" width="21.453125" style="27" customWidth="1"/>
    <col min="5132" max="5376" width="9.1796875" style="27"/>
    <col min="5377" max="5377" width="34.26953125" style="27" customWidth="1"/>
    <col min="5378" max="5379" width="13.7265625" style="27" customWidth="1"/>
    <col min="5380" max="5380" width="7.1796875" style="27" customWidth="1"/>
    <col min="5381" max="5381" width="7.7265625" style="27" customWidth="1"/>
    <col min="5382" max="5385" width="15.81640625" style="27" customWidth="1"/>
    <col min="5386" max="5386" width="29.81640625" style="27" customWidth="1"/>
    <col min="5387" max="5387" width="21.453125" style="27" customWidth="1"/>
    <col min="5388" max="5632" width="9.1796875" style="27"/>
    <col min="5633" max="5633" width="34.26953125" style="27" customWidth="1"/>
    <col min="5634" max="5635" width="13.7265625" style="27" customWidth="1"/>
    <col min="5636" max="5636" width="7.1796875" style="27" customWidth="1"/>
    <col min="5637" max="5637" width="7.7265625" style="27" customWidth="1"/>
    <col min="5638" max="5641" width="15.81640625" style="27" customWidth="1"/>
    <col min="5642" max="5642" width="29.81640625" style="27" customWidth="1"/>
    <col min="5643" max="5643" width="21.453125" style="27" customWidth="1"/>
    <col min="5644" max="5888" width="9.1796875" style="27"/>
    <col min="5889" max="5889" width="34.26953125" style="27" customWidth="1"/>
    <col min="5890" max="5891" width="13.7265625" style="27" customWidth="1"/>
    <col min="5892" max="5892" width="7.1796875" style="27" customWidth="1"/>
    <col min="5893" max="5893" width="7.7265625" style="27" customWidth="1"/>
    <col min="5894" max="5897" width="15.81640625" style="27" customWidth="1"/>
    <col min="5898" max="5898" width="29.81640625" style="27" customWidth="1"/>
    <col min="5899" max="5899" width="21.453125" style="27" customWidth="1"/>
    <col min="5900" max="6144" width="9.1796875" style="27"/>
    <col min="6145" max="6145" width="34.26953125" style="27" customWidth="1"/>
    <col min="6146" max="6147" width="13.7265625" style="27" customWidth="1"/>
    <col min="6148" max="6148" width="7.1796875" style="27" customWidth="1"/>
    <col min="6149" max="6149" width="7.7265625" style="27" customWidth="1"/>
    <col min="6150" max="6153" width="15.81640625" style="27" customWidth="1"/>
    <col min="6154" max="6154" width="29.81640625" style="27" customWidth="1"/>
    <col min="6155" max="6155" width="21.453125" style="27" customWidth="1"/>
    <col min="6156" max="6400" width="9.1796875" style="27"/>
    <col min="6401" max="6401" width="34.26953125" style="27" customWidth="1"/>
    <col min="6402" max="6403" width="13.7265625" style="27" customWidth="1"/>
    <col min="6404" max="6404" width="7.1796875" style="27" customWidth="1"/>
    <col min="6405" max="6405" width="7.7265625" style="27" customWidth="1"/>
    <col min="6406" max="6409" width="15.81640625" style="27" customWidth="1"/>
    <col min="6410" max="6410" width="29.81640625" style="27" customWidth="1"/>
    <col min="6411" max="6411" width="21.453125" style="27" customWidth="1"/>
    <col min="6412" max="6656" width="9.1796875" style="27"/>
    <col min="6657" max="6657" width="34.26953125" style="27" customWidth="1"/>
    <col min="6658" max="6659" width="13.7265625" style="27" customWidth="1"/>
    <col min="6660" max="6660" width="7.1796875" style="27" customWidth="1"/>
    <col min="6661" max="6661" width="7.7265625" style="27" customWidth="1"/>
    <col min="6662" max="6665" width="15.81640625" style="27" customWidth="1"/>
    <col min="6666" max="6666" width="29.81640625" style="27" customWidth="1"/>
    <col min="6667" max="6667" width="21.453125" style="27" customWidth="1"/>
    <col min="6668" max="6912" width="9.1796875" style="27"/>
    <col min="6913" max="6913" width="34.26953125" style="27" customWidth="1"/>
    <col min="6914" max="6915" width="13.7265625" style="27" customWidth="1"/>
    <col min="6916" max="6916" width="7.1796875" style="27" customWidth="1"/>
    <col min="6917" max="6917" width="7.7265625" style="27" customWidth="1"/>
    <col min="6918" max="6921" width="15.81640625" style="27" customWidth="1"/>
    <col min="6922" max="6922" width="29.81640625" style="27" customWidth="1"/>
    <col min="6923" max="6923" width="21.453125" style="27" customWidth="1"/>
    <col min="6924" max="7168" width="9.1796875" style="27"/>
    <col min="7169" max="7169" width="34.26953125" style="27" customWidth="1"/>
    <col min="7170" max="7171" width="13.7265625" style="27" customWidth="1"/>
    <col min="7172" max="7172" width="7.1796875" style="27" customWidth="1"/>
    <col min="7173" max="7173" width="7.7265625" style="27" customWidth="1"/>
    <col min="7174" max="7177" width="15.81640625" style="27" customWidth="1"/>
    <col min="7178" max="7178" width="29.81640625" style="27" customWidth="1"/>
    <col min="7179" max="7179" width="21.453125" style="27" customWidth="1"/>
    <col min="7180" max="7424" width="9.1796875" style="27"/>
    <col min="7425" max="7425" width="34.26953125" style="27" customWidth="1"/>
    <col min="7426" max="7427" width="13.7265625" style="27" customWidth="1"/>
    <col min="7428" max="7428" width="7.1796875" style="27" customWidth="1"/>
    <col min="7429" max="7429" width="7.7265625" style="27" customWidth="1"/>
    <col min="7430" max="7433" width="15.81640625" style="27" customWidth="1"/>
    <col min="7434" max="7434" width="29.81640625" style="27" customWidth="1"/>
    <col min="7435" max="7435" width="21.453125" style="27" customWidth="1"/>
    <col min="7436" max="7680" width="9.1796875" style="27"/>
    <col min="7681" max="7681" width="34.26953125" style="27" customWidth="1"/>
    <col min="7682" max="7683" width="13.7265625" style="27" customWidth="1"/>
    <col min="7684" max="7684" width="7.1796875" style="27" customWidth="1"/>
    <col min="7685" max="7685" width="7.7265625" style="27" customWidth="1"/>
    <col min="7686" max="7689" width="15.81640625" style="27" customWidth="1"/>
    <col min="7690" max="7690" width="29.81640625" style="27" customWidth="1"/>
    <col min="7691" max="7691" width="21.453125" style="27" customWidth="1"/>
    <col min="7692" max="7936" width="9.1796875" style="27"/>
    <col min="7937" max="7937" width="34.26953125" style="27" customWidth="1"/>
    <col min="7938" max="7939" width="13.7265625" style="27" customWidth="1"/>
    <col min="7940" max="7940" width="7.1796875" style="27" customWidth="1"/>
    <col min="7941" max="7941" width="7.7265625" style="27" customWidth="1"/>
    <col min="7942" max="7945" width="15.81640625" style="27" customWidth="1"/>
    <col min="7946" max="7946" width="29.81640625" style="27" customWidth="1"/>
    <col min="7947" max="7947" width="21.453125" style="27" customWidth="1"/>
    <col min="7948" max="8192" width="9.1796875" style="27"/>
    <col min="8193" max="8193" width="34.26953125" style="27" customWidth="1"/>
    <col min="8194" max="8195" width="13.7265625" style="27" customWidth="1"/>
    <col min="8196" max="8196" width="7.1796875" style="27" customWidth="1"/>
    <col min="8197" max="8197" width="7.7265625" style="27" customWidth="1"/>
    <col min="8198" max="8201" width="15.81640625" style="27" customWidth="1"/>
    <col min="8202" max="8202" width="29.81640625" style="27" customWidth="1"/>
    <col min="8203" max="8203" width="21.453125" style="27" customWidth="1"/>
    <col min="8204" max="8448" width="9.1796875" style="27"/>
    <col min="8449" max="8449" width="34.26953125" style="27" customWidth="1"/>
    <col min="8450" max="8451" width="13.7265625" style="27" customWidth="1"/>
    <col min="8452" max="8452" width="7.1796875" style="27" customWidth="1"/>
    <col min="8453" max="8453" width="7.7265625" style="27" customWidth="1"/>
    <col min="8454" max="8457" width="15.81640625" style="27" customWidth="1"/>
    <col min="8458" max="8458" width="29.81640625" style="27" customWidth="1"/>
    <col min="8459" max="8459" width="21.453125" style="27" customWidth="1"/>
    <col min="8460" max="8704" width="9.1796875" style="27"/>
    <col min="8705" max="8705" width="34.26953125" style="27" customWidth="1"/>
    <col min="8706" max="8707" width="13.7265625" style="27" customWidth="1"/>
    <col min="8708" max="8708" width="7.1796875" style="27" customWidth="1"/>
    <col min="8709" max="8709" width="7.7265625" style="27" customWidth="1"/>
    <col min="8710" max="8713" width="15.81640625" style="27" customWidth="1"/>
    <col min="8714" max="8714" width="29.81640625" style="27" customWidth="1"/>
    <col min="8715" max="8715" width="21.453125" style="27" customWidth="1"/>
    <col min="8716" max="8960" width="9.1796875" style="27"/>
    <col min="8961" max="8961" width="34.26953125" style="27" customWidth="1"/>
    <col min="8962" max="8963" width="13.7265625" style="27" customWidth="1"/>
    <col min="8964" max="8964" width="7.1796875" style="27" customWidth="1"/>
    <col min="8965" max="8965" width="7.7265625" style="27" customWidth="1"/>
    <col min="8966" max="8969" width="15.81640625" style="27" customWidth="1"/>
    <col min="8970" max="8970" width="29.81640625" style="27" customWidth="1"/>
    <col min="8971" max="8971" width="21.453125" style="27" customWidth="1"/>
    <col min="8972" max="9216" width="9.1796875" style="27"/>
    <col min="9217" max="9217" width="34.26953125" style="27" customWidth="1"/>
    <col min="9218" max="9219" width="13.7265625" style="27" customWidth="1"/>
    <col min="9220" max="9220" width="7.1796875" style="27" customWidth="1"/>
    <col min="9221" max="9221" width="7.7265625" style="27" customWidth="1"/>
    <col min="9222" max="9225" width="15.81640625" style="27" customWidth="1"/>
    <col min="9226" max="9226" width="29.81640625" style="27" customWidth="1"/>
    <col min="9227" max="9227" width="21.453125" style="27" customWidth="1"/>
    <col min="9228" max="9472" width="9.1796875" style="27"/>
    <col min="9473" max="9473" width="34.26953125" style="27" customWidth="1"/>
    <col min="9474" max="9475" width="13.7265625" style="27" customWidth="1"/>
    <col min="9476" max="9476" width="7.1796875" style="27" customWidth="1"/>
    <col min="9477" max="9477" width="7.7265625" style="27" customWidth="1"/>
    <col min="9478" max="9481" width="15.81640625" style="27" customWidth="1"/>
    <col min="9482" max="9482" width="29.81640625" style="27" customWidth="1"/>
    <col min="9483" max="9483" width="21.453125" style="27" customWidth="1"/>
    <col min="9484" max="9728" width="9.1796875" style="27"/>
    <col min="9729" max="9729" width="34.26953125" style="27" customWidth="1"/>
    <col min="9730" max="9731" width="13.7265625" style="27" customWidth="1"/>
    <col min="9732" max="9732" width="7.1796875" style="27" customWidth="1"/>
    <col min="9733" max="9733" width="7.7265625" style="27" customWidth="1"/>
    <col min="9734" max="9737" width="15.81640625" style="27" customWidth="1"/>
    <col min="9738" max="9738" width="29.81640625" style="27" customWidth="1"/>
    <col min="9739" max="9739" width="21.453125" style="27" customWidth="1"/>
    <col min="9740" max="9984" width="9.1796875" style="27"/>
    <col min="9985" max="9985" width="34.26953125" style="27" customWidth="1"/>
    <col min="9986" max="9987" width="13.7265625" style="27" customWidth="1"/>
    <col min="9988" max="9988" width="7.1796875" style="27" customWidth="1"/>
    <col min="9989" max="9989" width="7.7265625" style="27" customWidth="1"/>
    <col min="9990" max="9993" width="15.81640625" style="27" customWidth="1"/>
    <col min="9994" max="9994" width="29.81640625" style="27" customWidth="1"/>
    <col min="9995" max="9995" width="21.453125" style="27" customWidth="1"/>
    <col min="9996" max="10240" width="9.1796875" style="27"/>
    <col min="10241" max="10241" width="34.26953125" style="27" customWidth="1"/>
    <col min="10242" max="10243" width="13.7265625" style="27" customWidth="1"/>
    <col min="10244" max="10244" width="7.1796875" style="27" customWidth="1"/>
    <col min="10245" max="10245" width="7.7265625" style="27" customWidth="1"/>
    <col min="10246" max="10249" width="15.81640625" style="27" customWidth="1"/>
    <col min="10250" max="10250" width="29.81640625" style="27" customWidth="1"/>
    <col min="10251" max="10251" width="21.453125" style="27" customWidth="1"/>
    <col min="10252" max="10496" width="9.1796875" style="27"/>
    <col min="10497" max="10497" width="34.26953125" style="27" customWidth="1"/>
    <col min="10498" max="10499" width="13.7265625" style="27" customWidth="1"/>
    <col min="10500" max="10500" width="7.1796875" style="27" customWidth="1"/>
    <col min="10501" max="10501" width="7.7265625" style="27" customWidth="1"/>
    <col min="10502" max="10505" width="15.81640625" style="27" customWidth="1"/>
    <col min="10506" max="10506" width="29.81640625" style="27" customWidth="1"/>
    <col min="10507" max="10507" width="21.453125" style="27" customWidth="1"/>
    <col min="10508" max="10752" width="9.1796875" style="27"/>
    <col min="10753" max="10753" width="34.26953125" style="27" customWidth="1"/>
    <col min="10754" max="10755" width="13.7265625" style="27" customWidth="1"/>
    <col min="10756" max="10756" width="7.1796875" style="27" customWidth="1"/>
    <col min="10757" max="10757" width="7.7265625" style="27" customWidth="1"/>
    <col min="10758" max="10761" width="15.81640625" style="27" customWidth="1"/>
    <col min="10762" max="10762" width="29.81640625" style="27" customWidth="1"/>
    <col min="10763" max="10763" width="21.453125" style="27" customWidth="1"/>
    <col min="10764" max="11008" width="9.1796875" style="27"/>
    <col min="11009" max="11009" width="34.26953125" style="27" customWidth="1"/>
    <col min="11010" max="11011" width="13.7265625" style="27" customWidth="1"/>
    <col min="11012" max="11012" width="7.1796875" style="27" customWidth="1"/>
    <col min="11013" max="11013" width="7.7265625" style="27" customWidth="1"/>
    <col min="11014" max="11017" width="15.81640625" style="27" customWidth="1"/>
    <col min="11018" max="11018" width="29.81640625" style="27" customWidth="1"/>
    <col min="11019" max="11019" width="21.453125" style="27" customWidth="1"/>
    <col min="11020" max="11264" width="9.1796875" style="27"/>
    <col min="11265" max="11265" width="34.26953125" style="27" customWidth="1"/>
    <col min="11266" max="11267" width="13.7265625" style="27" customWidth="1"/>
    <col min="11268" max="11268" width="7.1796875" style="27" customWidth="1"/>
    <col min="11269" max="11269" width="7.7265625" style="27" customWidth="1"/>
    <col min="11270" max="11273" width="15.81640625" style="27" customWidth="1"/>
    <col min="11274" max="11274" width="29.81640625" style="27" customWidth="1"/>
    <col min="11275" max="11275" width="21.453125" style="27" customWidth="1"/>
    <col min="11276" max="11520" width="9.1796875" style="27"/>
    <col min="11521" max="11521" width="34.26953125" style="27" customWidth="1"/>
    <col min="11522" max="11523" width="13.7265625" style="27" customWidth="1"/>
    <col min="11524" max="11524" width="7.1796875" style="27" customWidth="1"/>
    <col min="11525" max="11525" width="7.7265625" style="27" customWidth="1"/>
    <col min="11526" max="11529" width="15.81640625" style="27" customWidth="1"/>
    <col min="11530" max="11530" width="29.81640625" style="27" customWidth="1"/>
    <col min="11531" max="11531" width="21.453125" style="27" customWidth="1"/>
    <col min="11532" max="11776" width="9.1796875" style="27"/>
    <col min="11777" max="11777" width="34.26953125" style="27" customWidth="1"/>
    <col min="11778" max="11779" width="13.7265625" style="27" customWidth="1"/>
    <col min="11780" max="11780" width="7.1796875" style="27" customWidth="1"/>
    <col min="11781" max="11781" width="7.7265625" style="27" customWidth="1"/>
    <col min="11782" max="11785" width="15.81640625" style="27" customWidth="1"/>
    <col min="11786" max="11786" width="29.81640625" style="27" customWidth="1"/>
    <col min="11787" max="11787" width="21.453125" style="27" customWidth="1"/>
    <col min="11788" max="12032" width="9.1796875" style="27"/>
    <col min="12033" max="12033" width="34.26953125" style="27" customWidth="1"/>
    <col min="12034" max="12035" width="13.7265625" style="27" customWidth="1"/>
    <col min="12036" max="12036" width="7.1796875" style="27" customWidth="1"/>
    <col min="12037" max="12037" width="7.7265625" style="27" customWidth="1"/>
    <col min="12038" max="12041" width="15.81640625" style="27" customWidth="1"/>
    <col min="12042" max="12042" width="29.81640625" style="27" customWidth="1"/>
    <col min="12043" max="12043" width="21.453125" style="27" customWidth="1"/>
    <col min="12044" max="12288" width="9.1796875" style="27"/>
    <col min="12289" max="12289" width="34.26953125" style="27" customWidth="1"/>
    <col min="12290" max="12291" width="13.7265625" style="27" customWidth="1"/>
    <col min="12292" max="12292" width="7.1796875" style="27" customWidth="1"/>
    <col min="12293" max="12293" width="7.7265625" style="27" customWidth="1"/>
    <col min="12294" max="12297" width="15.81640625" style="27" customWidth="1"/>
    <col min="12298" max="12298" width="29.81640625" style="27" customWidth="1"/>
    <col min="12299" max="12299" width="21.453125" style="27" customWidth="1"/>
    <col min="12300" max="12544" width="9.1796875" style="27"/>
    <col min="12545" max="12545" width="34.26953125" style="27" customWidth="1"/>
    <col min="12546" max="12547" width="13.7265625" style="27" customWidth="1"/>
    <col min="12548" max="12548" width="7.1796875" style="27" customWidth="1"/>
    <col min="12549" max="12549" width="7.7265625" style="27" customWidth="1"/>
    <col min="12550" max="12553" width="15.81640625" style="27" customWidth="1"/>
    <col min="12554" max="12554" width="29.81640625" style="27" customWidth="1"/>
    <col min="12555" max="12555" width="21.453125" style="27" customWidth="1"/>
    <col min="12556" max="12800" width="9.1796875" style="27"/>
    <col min="12801" max="12801" width="34.26953125" style="27" customWidth="1"/>
    <col min="12802" max="12803" width="13.7265625" style="27" customWidth="1"/>
    <col min="12804" max="12804" width="7.1796875" style="27" customWidth="1"/>
    <col min="12805" max="12805" width="7.7265625" style="27" customWidth="1"/>
    <col min="12806" max="12809" width="15.81640625" style="27" customWidth="1"/>
    <col min="12810" max="12810" width="29.81640625" style="27" customWidth="1"/>
    <col min="12811" max="12811" width="21.453125" style="27" customWidth="1"/>
    <col min="12812" max="13056" width="9.1796875" style="27"/>
    <col min="13057" max="13057" width="34.26953125" style="27" customWidth="1"/>
    <col min="13058" max="13059" width="13.7265625" style="27" customWidth="1"/>
    <col min="13060" max="13060" width="7.1796875" style="27" customWidth="1"/>
    <col min="13061" max="13061" width="7.7265625" style="27" customWidth="1"/>
    <col min="13062" max="13065" width="15.81640625" style="27" customWidth="1"/>
    <col min="13066" max="13066" width="29.81640625" style="27" customWidth="1"/>
    <col min="13067" max="13067" width="21.453125" style="27" customWidth="1"/>
    <col min="13068" max="13312" width="9.1796875" style="27"/>
    <col min="13313" max="13313" width="34.26953125" style="27" customWidth="1"/>
    <col min="13314" max="13315" width="13.7265625" style="27" customWidth="1"/>
    <col min="13316" max="13316" width="7.1796875" style="27" customWidth="1"/>
    <col min="13317" max="13317" width="7.7265625" style="27" customWidth="1"/>
    <col min="13318" max="13321" width="15.81640625" style="27" customWidth="1"/>
    <col min="13322" max="13322" width="29.81640625" style="27" customWidth="1"/>
    <col min="13323" max="13323" width="21.453125" style="27" customWidth="1"/>
    <col min="13324" max="13568" width="9.1796875" style="27"/>
    <col min="13569" max="13569" width="34.26953125" style="27" customWidth="1"/>
    <col min="13570" max="13571" width="13.7265625" style="27" customWidth="1"/>
    <col min="13572" max="13572" width="7.1796875" style="27" customWidth="1"/>
    <col min="13573" max="13573" width="7.7265625" style="27" customWidth="1"/>
    <col min="13574" max="13577" width="15.81640625" style="27" customWidth="1"/>
    <col min="13578" max="13578" width="29.81640625" style="27" customWidth="1"/>
    <col min="13579" max="13579" width="21.453125" style="27" customWidth="1"/>
    <col min="13580" max="13824" width="9.1796875" style="27"/>
    <col min="13825" max="13825" width="34.26953125" style="27" customWidth="1"/>
    <col min="13826" max="13827" width="13.7265625" style="27" customWidth="1"/>
    <col min="13828" max="13828" width="7.1796875" style="27" customWidth="1"/>
    <col min="13829" max="13829" width="7.7265625" style="27" customWidth="1"/>
    <col min="13830" max="13833" width="15.81640625" style="27" customWidth="1"/>
    <col min="13834" max="13834" width="29.81640625" style="27" customWidth="1"/>
    <col min="13835" max="13835" width="21.453125" style="27" customWidth="1"/>
    <col min="13836" max="14080" width="9.1796875" style="27"/>
    <col min="14081" max="14081" width="34.26953125" style="27" customWidth="1"/>
    <col min="14082" max="14083" width="13.7265625" style="27" customWidth="1"/>
    <col min="14084" max="14084" width="7.1796875" style="27" customWidth="1"/>
    <col min="14085" max="14085" width="7.7265625" style="27" customWidth="1"/>
    <col min="14086" max="14089" width="15.81640625" style="27" customWidth="1"/>
    <col min="14090" max="14090" width="29.81640625" style="27" customWidth="1"/>
    <col min="14091" max="14091" width="21.453125" style="27" customWidth="1"/>
    <col min="14092" max="14336" width="9.1796875" style="27"/>
    <col min="14337" max="14337" width="34.26953125" style="27" customWidth="1"/>
    <col min="14338" max="14339" width="13.7265625" style="27" customWidth="1"/>
    <col min="14340" max="14340" width="7.1796875" style="27" customWidth="1"/>
    <col min="14341" max="14341" width="7.7265625" style="27" customWidth="1"/>
    <col min="14342" max="14345" width="15.81640625" style="27" customWidth="1"/>
    <col min="14346" max="14346" width="29.81640625" style="27" customWidth="1"/>
    <col min="14347" max="14347" width="21.453125" style="27" customWidth="1"/>
    <col min="14348" max="14592" width="9.1796875" style="27"/>
    <col min="14593" max="14593" width="34.26953125" style="27" customWidth="1"/>
    <col min="14594" max="14595" width="13.7265625" style="27" customWidth="1"/>
    <col min="14596" max="14596" width="7.1796875" style="27" customWidth="1"/>
    <col min="14597" max="14597" width="7.7265625" style="27" customWidth="1"/>
    <col min="14598" max="14601" width="15.81640625" style="27" customWidth="1"/>
    <col min="14602" max="14602" width="29.81640625" style="27" customWidth="1"/>
    <col min="14603" max="14603" width="21.453125" style="27" customWidth="1"/>
    <col min="14604" max="14848" width="9.1796875" style="27"/>
    <col min="14849" max="14849" width="34.26953125" style="27" customWidth="1"/>
    <col min="14850" max="14851" width="13.7265625" style="27" customWidth="1"/>
    <col min="14852" max="14852" width="7.1796875" style="27" customWidth="1"/>
    <col min="14853" max="14853" width="7.7265625" style="27" customWidth="1"/>
    <col min="14854" max="14857" width="15.81640625" style="27" customWidth="1"/>
    <col min="14858" max="14858" width="29.81640625" style="27" customWidth="1"/>
    <col min="14859" max="14859" width="21.453125" style="27" customWidth="1"/>
    <col min="14860" max="15104" width="9.1796875" style="27"/>
    <col min="15105" max="15105" width="34.26953125" style="27" customWidth="1"/>
    <col min="15106" max="15107" width="13.7265625" style="27" customWidth="1"/>
    <col min="15108" max="15108" width="7.1796875" style="27" customWidth="1"/>
    <col min="15109" max="15109" width="7.7265625" style="27" customWidth="1"/>
    <col min="15110" max="15113" width="15.81640625" style="27" customWidth="1"/>
    <col min="15114" max="15114" width="29.81640625" style="27" customWidth="1"/>
    <col min="15115" max="15115" width="21.453125" style="27" customWidth="1"/>
    <col min="15116" max="15360" width="9.1796875" style="27"/>
    <col min="15361" max="15361" width="34.26953125" style="27" customWidth="1"/>
    <col min="15362" max="15363" width="13.7265625" style="27" customWidth="1"/>
    <col min="15364" max="15364" width="7.1796875" style="27" customWidth="1"/>
    <col min="15365" max="15365" width="7.7265625" style="27" customWidth="1"/>
    <col min="15366" max="15369" width="15.81640625" style="27" customWidth="1"/>
    <col min="15370" max="15370" width="29.81640625" style="27" customWidth="1"/>
    <col min="15371" max="15371" width="21.453125" style="27" customWidth="1"/>
    <col min="15372" max="15616" width="9.1796875" style="27"/>
    <col min="15617" max="15617" width="34.26953125" style="27" customWidth="1"/>
    <col min="15618" max="15619" width="13.7265625" style="27" customWidth="1"/>
    <col min="15620" max="15620" width="7.1796875" style="27" customWidth="1"/>
    <col min="15621" max="15621" width="7.7265625" style="27" customWidth="1"/>
    <col min="15622" max="15625" width="15.81640625" style="27" customWidth="1"/>
    <col min="15626" max="15626" width="29.81640625" style="27" customWidth="1"/>
    <col min="15627" max="15627" width="21.453125" style="27" customWidth="1"/>
    <col min="15628" max="15872" width="9.1796875" style="27"/>
    <col min="15873" max="15873" width="34.26953125" style="27" customWidth="1"/>
    <col min="15874" max="15875" width="13.7265625" style="27" customWidth="1"/>
    <col min="15876" max="15876" width="7.1796875" style="27" customWidth="1"/>
    <col min="15877" max="15877" width="7.7265625" style="27" customWidth="1"/>
    <col min="15878" max="15881" width="15.81640625" style="27" customWidth="1"/>
    <col min="15882" max="15882" width="29.81640625" style="27" customWidth="1"/>
    <col min="15883" max="15883" width="21.453125" style="27" customWidth="1"/>
    <col min="15884" max="16128" width="9.1796875" style="27"/>
    <col min="16129" max="16129" width="34.26953125" style="27" customWidth="1"/>
    <col min="16130" max="16131" width="13.7265625" style="27" customWidth="1"/>
    <col min="16132" max="16132" width="7.1796875" style="27" customWidth="1"/>
    <col min="16133" max="16133" width="7.7265625" style="27" customWidth="1"/>
    <col min="16134" max="16137" width="15.81640625" style="27" customWidth="1"/>
    <col min="16138" max="16138" width="29.81640625" style="27" customWidth="1"/>
    <col min="16139" max="16139" width="21.453125" style="27" customWidth="1"/>
    <col min="16140" max="16384" width="9.1796875" style="27"/>
  </cols>
  <sheetData>
    <row r="1" spans="1:14" s="42" customFormat="1" ht="18" customHeight="1" x14ac:dyDescent="0.25">
      <c r="A1" s="225" t="s">
        <v>602</v>
      </c>
      <c r="B1" s="39"/>
      <c r="C1" s="39"/>
      <c r="D1" s="39"/>
      <c r="E1" s="39"/>
      <c r="F1" s="40"/>
      <c r="G1" s="40"/>
      <c r="H1" s="40"/>
      <c r="I1" s="40"/>
      <c r="L1" s="58"/>
      <c r="M1" s="58"/>
    </row>
    <row r="2" spans="1:14" s="42" customFormat="1" ht="18" customHeight="1" x14ac:dyDescent="0.25">
      <c r="A2" s="224" t="str">
        <f>IF(Ilmoittajatiedot_täyttöohje!D4="","Ilmoita toimijan nimi 1. välilehdellä",CONCATENATE(Ilmoittajatiedot_täyttöohje!A4,Ilmoittajatiedot_täyttöohje!D4))</f>
        <v>Ilmoita toimijan nimi 1. välilehdellä</v>
      </c>
      <c r="B2" s="39"/>
      <c r="C2" s="39"/>
      <c r="D2" s="39"/>
      <c r="E2" s="39"/>
      <c r="F2" s="40"/>
      <c r="G2" s="40"/>
      <c r="H2" s="40"/>
      <c r="I2" s="40"/>
      <c r="J2" s="41"/>
      <c r="L2" s="58"/>
      <c r="M2" s="58"/>
    </row>
    <row r="3" spans="1:14" s="42" customFormat="1" ht="18" customHeight="1" x14ac:dyDescent="0.25">
      <c r="A3" s="224" t="str">
        <f>IF(Ilmoittajatiedot_täyttöohje!D5="","Ilmoita asiakasnumero 1. välilehdellä",CONCATENATE(Ilmoittajatiedot_täyttöohje!A5,Ilmoittajatiedot_täyttöohje!D5))</f>
        <v>Ilmoita asiakasnumero 1. välilehdellä</v>
      </c>
      <c r="B3" s="39"/>
      <c r="C3" s="39"/>
      <c r="D3" s="39"/>
      <c r="E3" s="39"/>
      <c r="F3" s="40"/>
      <c r="G3" s="40"/>
      <c r="H3" s="40"/>
      <c r="I3" s="40"/>
      <c r="J3" s="41"/>
      <c r="L3" s="58"/>
      <c r="M3" s="58"/>
    </row>
    <row r="4" spans="1:14" s="42" customFormat="1" ht="18" customHeight="1" x14ac:dyDescent="0.25">
      <c r="A4" s="224" t="str">
        <f>IF(Ilmoittajatiedot_täyttöohje!D6="","Ilmoita ilmoituksen antajan nimi 1. välilehdellä",CONCATENATE(Ilmoittajatiedot_täyttöohje!A6,Ilmoittajatiedot_täyttöohje!D6))</f>
        <v>Ilmoita ilmoituksen antajan nimi 1. välilehdellä</v>
      </c>
      <c r="B4" s="59"/>
      <c r="C4" s="59"/>
      <c r="D4" s="59"/>
      <c r="E4" s="59"/>
      <c r="F4" s="2"/>
      <c r="G4" s="2"/>
      <c r="H4" s="2"/>
      <c r="I4" s="2"/>
      <c r="L4" s="58"/>
      <c r="M4" s="58"/>
    </row>
    <row r="5" spans="1:14" s="42" customFormat="1" ht="18" customHeight="1" x14ac:dyDescent="0.25">
      <c r="A5" s="4" t="s">
        <v>116</v>
      </c>
      <c r="B5" s="43"/>
      <c r="C5" s="43"/>
      <c r="D5" s="43"/>
      <c r="E5" s="43"/>
      <c r="F5" s="5"/>
      <c r="G5" s="5"/>
      <c r="H5" s="5"/>
      <c r="I5" s="6"/>
      <c r="J5" s="44" t="s">
        <v>1</v>
      </c>
      <c r="L5" s="58"/>
      <c r="M5" s="58"/>
    </row>
    <row r="6" spans="1:14" ht="18" customHeight="1" x14ac:dyDescent="0.25">
      <c r="A6" s="60" t="s">
        <v>117</v>
      </c>
      <c r="B6" s="61" t="s">
        <v>13</v>
      </c>
      <c r="C6" s="62" t="s">
        <v>28</v>
      </c>
      <c r="D6" s="63" t="s">
        <v>118</v>
      </c>
      <c r="E6" s="64"/>
      <c r="F6" s="65" t="s">
        <v>119</v>
      </c>
      <c r="G6" s="66"/>
      <c r="H6" s="67"/>
      <c r="I6" s="68" t="s">
        <v>120</v>
      </c>
      <c r="J6" s="69" t="s">
        <v>121</v>
      </c>
    </row>
    <row r="7" spans="1:14" ht="18" customHeight="1" x14ac:dyDescent="0.25">
      <c r="A7" s="60"/>
      <c r="B7" s="61"/>
      <c r="C7" s="62"/>
      <c r="D7" s="63" t="s">
        <v>122</v>
      </c>
      <c r="E7" s="64"/>
      <c r="F7" s="65"/>
      <c r="G7" s="66"/>
      <c r="H7" s="71"/>
      <c r="I7" s="72" t="s">
        <v>123</v>
      </c>
      <c r="J7" s="73"/>
    </row>
    <row r="8" spans="1:14" s="79" customFormat="1" ht="18" customHeight="1" x14ac:dyDescent="0.25">
      <c r="A8" s="74"/>
      <c r="B8" s="207" t="s">
        <v>124</v>
      </c>
      <c r="C8" s="208" t="s">
        <v>125</v>
      </c>
      <c r="D8" s="75" t="s">
        <v>126</v>
      </c>
      <c r="E8" s="76" t="s">
        <v>127</v>
      </c>
      <c r="F8" s="77" t="s">
        <v>604</v>
      </c>
      <c r="G8" s="75"/>
      <c r="H8" s="78"/>
      <c r="I8" s="75"/>
      <c r="J8" s="103" t="s">
        <v>128</v>
      </c>
      <c r="L8" s="80"/>
      <c r="M8" s="80"/>
    </row>
    <row r="9" spans="1:14" s="79" customFormat="1" ht="18" customHeight="1" x14ac:dyDescent="0.25">
      <c r="A9" s="81"/>
      <c r="B9" s="82"/>
      <c r="C9" s="209" t="s">
        <v>129</v>
      </c>
      <c r="D9" s="83" t="s">
        <v>130</v>
      </c>
      <c r="E9" s="83" t="s">
        <v>130</v>
      </c>
      <c r="F9" s="83" t="s">
        <v>131</v>
      </c>
      <c r="G9" s="83" t="s">
        <v>132</v>
      </c>
      <c r="H9" s="84" t="s">
        <v>133</v>
      </c>
      <c r="I9" s="85"/>
      <c r="J9" s="83" t="s">
        <v>134</v>
      </c>
      <c r="L9" s="80"/>
      <c r="M9" s="80"/>
    </row>
    <row r="10" spans="1:14" ht="18" customHeight="1" x14ac:dyDescent="0.3">
      <c r="A10" s="86"/>
      <c r="B10" s="87"/>
      <c r="C10" s="87"/>
      <c r="D10" s="87"/>
      <c r="E10" s="87"/>
      <c r="F10" s="88">
        <f>SUM(F12:F294)</f>
        <v>0</v>
      </c>
      <c r="G10" s="88">
        <f>SUM(G12:G294)</f>
        <v>0</v>
      </c>
      <c r="H10" s="88">
        <f>SUM(H12:H294)</f>
        <v>0</v>
      </c>
      <c r="I10" s="88"/>
      <c r="J10" s="89"/>
    </row>
    <row r="11" spans="1:14" s="96" customFormat="1" ht="5.25" customHeight="1" x14ac:dyDescent="0.2">
      <c r="A11" s="90" t="s">
        <v>135</v>
      </c>
      <c r="B11" s="91" t="s">
        <v>136</v>
      </c>
      <c r="C11" s="91" t="s">
        <v>137</v>
      </c>
      <c r="D11" s="91" t="s">
        <v>138</v>
      </c>
      <c r="E11" s="91" t="s">
        <v>139</v>
      </c>
      <c r="F11" s="92" t="s">
        <v>140</v>
      </c>
      <c r="G11" s="92" t="s">
        <v>141</v>
      </c>
      <c r="H11" s="92" t="s">
        <v>142</v>
      </c>
      <c r="I11" s="92" t="s">
        <v>143</v>
      </c>
      <c r="J11" s="93" t="s">
        <v>144</v>
      </c>
      <c r="K11" s="94" t="s">
        <v>145</v>
      </c>
      <c r="L11" s="95" t="s">
        <v>146</v>
      </c>
      <c r="M11" s="95" t="s">
        <v>147</v>
      </c>
    </row>
    <row r="12" spans="1:14" ht="18" customHeight="1" x14ac:dyDescent="0.25">
      <c r="A12" s="97"/>
      <c r="B12" s="98"/>
      <c r="C12" s="98"/>
      <c r="D12" s="98"/>
      <c r="E12" s="98"/>
      <c r="F12" s="99"/>
      <c r="G12" s="99"/>
      <c r="H12" s="99">
        <f>F12+G12</f>
        <v>0</v>
      </c>
      <c r="I12" s="99"/>
      <c r="J12" s="100"/>
      <c r="K12" s="101" t="str">
        <f>IF(SUM(F12:G12)=H12,"","Tarkista määräsarakkeet!")</f>
        <v/>
      </c>
      <c r="L12" s="102" t="str">
        <f>IF(D12="X","_gmo",IF(E12="x","_eko",""))</f>
        <v/>
      </c>
      <c r="M12" s="102" t="str">
        <f>CONCATENATE(B12,L12)</f>
        <v/>
      </c>
      <c r="N12" s="70"/>
    </row>
    <row r="13" spans="1:14" ht="18" customHeight="1" x14ac:dyDescent="0.25">
      <c r="A13" s="97"/>
      <c r="B13" s="98"/>
      <c r="C13" s="98"/>
      <c r="D13" s="98"/>
      <c r="E13" s="98"/>
      <c r="F13" s="99"/>
      <c r="G13" s="99"/>
      <c r="H13" s="99">
        <f t="shared" ref="H13:H76" si="0">F13+G13</f>
        <v>0</v>
      </c>
      <c r="I13" s="99"/>
      <c r="J13" s="100"/>
      <c r="K13" s="101" t="str">
        <f t="shared" ref="K13:K76" si="1">IF(SUM(F13:G13)=H13,"","Tarkista määräsarakkeet!")</f>
        <v/>
      </c>
      <c r="L13" s="102" t="str">
        <f t="shared" ref="L13:L76" si="2">IF(D13="X","_gmo",IF(E13="x","_eko",""))</f>
        <v/>
      </c>
      <c r="M13" s="102" t="str">
        <f t="shared" ref="M13:M76" si="3">CONCATENATE(B13,L13)</f>
        <v/>
      </c>
      <c r="N13" s="70"/>
    </row>
    <row r="14" spans="1:14" ht="18" customHeight="1" x14ac:dyDescent="0.25">
      <c r="A14" s="97"/>
      <c r="B14" s="98"/>
      <c r="C14" s="98"/>
      <c r="D14" s="98"/>
      <c r="E14" s="98"/>
      <c r="F14" s="99"/>
      <c r="G14" s="99"/>
      <c r="H14" s="99">
        <f t="shared" si="0"/>
        <v>0</v>
      </c>
      <c r="I14" s="99"/>
      <c r="J14" s="100"/>
      <c r="K14" s="101" t="str">
        <f t="shared" si="1"/>
        <v/>
      </c>
      <c r="L14" s="102" t="str">
        <f t="shared" si="2"/>
        <v/>
      </c>
      <c r="M14" s="102" t="str">
        <f t="shared" si="3"/>
        <v/>
      </c>
      <c r="N14" s="70"/>
    </row>
    <row r="15" spans="1:14" ht="18" customHeight="1" x14ac:dyDescent="0.25">
      <c r="A15" s="97"/>
      <c r="B15" s="98"/>
      <c r="C15" s="98"/>
      <c r="D15" s="98"/>
      <c r="E15" s="98"/>
      <c r="F15" s="99"/>
      <c r="G15" s="99"/>
      <c r="H15" s="99">
        <f t="shared" si="0"/>
        <v>0</v>
      </c>
      <c r="I15" s="99"/>
      <c r="J15" s="100"/>
      <c r="K15" s="101" t="str">
        <f t="shared" si="1"/>
        <v/>
      </c>
      <c r="L15" s="102" t="str">
        <f t="shared" si="2"/>
        <v/>
      </c>
      <c r="M15" s="102" t="str">
        <f t="shared" si="3"/>
        <v/>
      </c>
      <c r="N15" s="70"/>
    </row>
    <row r="16" spans="1:14" ht="18" customHeight="1" x14ac:dyDescent="0.25">
      <c r="A16" s="97"/>
      <c r="B16" s="98"/>
      <c r="C16" s="98"/>
      <c r="D16" s="98"/>
      <c r="E16" s="98"/>
      <c r="F16" s="99"/>
      <c r="G16" s="99"/>
      <c r="H16" s="99">
        <f t="shared" si="0"/>
        <v>0</v>
      </c>
      <c r="I16" s="99"/>
      <c r="J16" s="100"/>
      <c r="K16" s="101" t="str">
        <f t="shared" si="1"/>
        <v/>
      </c>
      <c r="L16" s="102" t="str">
        <f t="shared" si="2"/>
        <v/>
      </c>
      <c r="M16" s="102" t="str">
        <f t="shared" si="3"/>
        <v/>
      </c>
      <c r="N16" s="70"/>
    </row>
    <row r="17" spans="1:14" ht="18" customHeight="1" x14ac:dyDescent="0.25">
      <c r="A17" s="97"/>
      <c r="B17" s="98"/>
      <c r="C17" s="98"/>
      <c r="D17" s="98"/>
      <c r="E17" s="98"/>
      <c r="F17" s="99"/>
      <c r="G17" s="99"/>
      <c r="H17" s="99">
        <f t="shared" si="0"/>
        <v>0</v>
      </c>
      <c r="I17" s="99"/>
      <c r="J17" s="100"/>
      <c r="K17" s="101" t="str">
        <f t="shared" si="1"/>
        <v/>
      </c>
      <c r="L17" s="102" t="str">
        <f t="shared" si="2"/>
        <v/>
      </c>
      <c r="M17" s="102" t="str">
        <f t="shared" si="3"/>
        <v/>
      </c>
      <c r="N17" s="70"/>
    </row>
    <row r="18" spans="1:14" ht="18" customHeight="1" x14ac:dyDescent="0.25">
      <c r="A18" s="97"/>
      <c r="B18" s="98"/>
      <c r="C18" s="98"/>
      <c r="D18" s="98"/>
      <c r="E18" s="98"/>
      <c r="F18" s="99"/>
      <c r="G18" s="99"/>
      <c r="H18" s="99">
        <f t="shared" si="0"/>
        <v>0</v>
      </c>
      <c r="I18" s="99"/>
      <c r="J18" s="100"/>
      <c r="K18" s="101" t="str">
        <f t="shared" si="1"/>
        <v/>
      </c>
      <c r="L18" s="102" t="str">
        <f t="shared" si="2"/>
        <v/>
      </c>
      <c r="M18" s="102" t="str">
        <f t="shared" si="3"/>
        <v/>
      </c>
      <c r="N18" s="70"/>
    </row>
    <row r="19" spans="1:14" ht="18" customHeight="1" x14ac:dyDescent="0.25">
      <c r="A19" s="97"/>
      <c r="B19" s="98"/>
      <c r="C19" s="98"/>
      <c r="D19" s="98"/>
      <c r="E19" s="98"/>
      <c r="F19" s="99"/>
      <c r="G19" s="99"/>
      <c r="H19" s="99">
        <f t="shared" si="0"/>
        <v>0</v>
      </c>
      <c r="I19" s="99"/>
      <c r="J19" s="100"/>
      <c r="K19" s="101" t="str">
        <f t="shared" si="1"/>
        <v/>
      </c>
      <c r="L19" s="102" t="str">
        <f t="shared" si="2"/>
        <v/>
      </c>
      <c r="M19" s="102" t="str">
        <f t="shared" si="3"/>
        <v/>
      </c>
      <c r="N19" s="70"/>
    </row>
    <row r="20" spans="1:14" ht="18" customHeight="1" x14ac:dyDescent="0.25">
      <c r="A20" s="97"/>
      <c r="B20" s="98"/>
      <c r="C20" s="98"/>
      <c r="D20" s="98"/>
      <c r="E20" s="98"/>
      <c r="F20" s="99"/>
      <c r="G20" s="99"/>
      <c r="H20" s="99">
        <f t="shared" si="0"/>
        <v>0</v>
      </c>
      <c r="I20" s="99"/>
      <c r="J20" s="100"/>
      <c r="K20" s="101" t="str">
        <f t="shared" si="1"/>
        <v/>
      </c>
      <c r="L20" s="102" t="str">
        <f t="shared" si="2"/>
        <v/>
      </c>
      <c r="M20" s="102" t="str">
        <f t="shared" si="3"/>
        <v/>
      </c>
      <c r="N20" s="70"/>
    </row>
    <row r="21" spans="1:14" ht="18" customHeight="1" x14ac:dyDescent="0.25">
      <c r="A21" s="97"/>
      <c r="B21" s="98"/>
      <c r="C21" s="98"/>
      <c r="D21" s="98"/>
      <c r="E21" s="98"/>
      <c r="F21" s="99"/>
      <c r="G21" s="99"/>
      <c r="H21" s="99">
        <f t="shared" si="0"/>
        <v>0</v>
      </c>
      <c r="I21" s="99"/>
      <c r="J21" s="100"/>
      <c r="K21" s="101" t="str">
        <f t="shared" si="1"/>
        <v/>
      </c>
      <c r="L21" s="102" t="str">
        <f t="shared" si="2"/>
        <v/>
      </c>
      <c r="M21" s="102" t="str">
        <f t="shared" si="3"/>
        <v/>
      </c>
      <c r="N21" s="70"/>
    </row>
    <row r="22" spans="1:14" ht="18" customHeight="1" x14ac:dyDescent="0.25">
      <c r="A22" s="97"/>
      <c r="B22" s="98"/>
      <c r="C22" s="98"/>
      <c r="D22" s="98"/>
      <c r="E22" s="98"/>
      <c r="F22" s="99"/>
      <c r="G22" s="99"/>
      <c r="H22" s="99">
        <f t="shared" si="0"/>
        <v>0</v>
      </c>
      <c r="I22" s="99"/>
      <c r="J22" s="100"/>
      <c r="K22" s="101" t="str">
        <f t="shared" si="1"/>
        <v/>
      </c>
      <c r="L22" s="102" t="str">
        <f t="shared" si="2"/>
        <v/>
      </c>
      <c r="M22" s="102" t="str">
        <f t="shared" si="3"/>
        <v/>
      </c>
      <c r="N22" s="70"/>
    </row>
    <row r="23" spans="1:14" ht="18" customHeight="1" x14ac:dyDescent="0.25">
      <c r="A23" s="97"/>
      <c r="B23" s="98"/>
      <c r="C23" s="98"/>
      <c r="D23" s="98"/>
      <c r="E23" s="98"/>
      <c r="F23" s="99"/>
      <c r="G23" s="99"/>
      <c r="H23" s="99">
        <f t="shared" si="0"/>
        <v>0</v>
      </c>
      <c r="I23" s="99"/>
      <c r="J23" s="100"/>
      <c r="K23" s="101" t="str">
        <f t="shared" si="1"/>
        <v/>
      </c>
      <c r="L23" s="102" t="str">
        <f t="shared" si="2"/>
        <v/>
      </c>
      <c r="M23" s="102" t="str">
        <f t="shared" si="3"/>
        <v/>
      </c>
      <c r="N23" s="70"/>
    </row>
    <row r="24" spans="1:14" ht="18" customHeight="1" x14ac:dyDescent="0.25">
      <c r="A24" s="97"/>
      <c r="B24" s="98"/>
      <c r="C24" s="98"/>
      <c r="D24" s="98"/>
      <c r="E24" s="98"/>
      <c r="F24" s="99"/>
      <c r="G24" s="99"/>
      <c r="H24" s="99">
        <f t="shared" si="0"/>
        <v>0</v>
      </c>
      <c r="I24" s="99"/>
      <c r="J24" s="100"/>
      <c r="K24" s="101" t="str">
        <f t="shared" si="1"/>
        <v/>
      </c>
      <c r="L24" s="102" t="str">
        <f t="shared" si="2"/>
        <v/>
      </c>
      <c r="M24" s="102" t="str">
        <f t="shared" si="3"/>
        <v/>
      </c>
      <c r="N24" s="70"/>
    </row>
    <row r="25" spans="1:14" ht="18" customHeight="1" x14ac:dyDescent="0.25">
      <c r="A25" s="97"/>
      <c r="B25" s="98"/>
      <c r="C25" s="98"/>
      <c r="D25" s="98"/>
      <c r="E25" s="98"/>
      <c r="F25" s="99"/>
      <c r="G25" s="99"/>
      <c r="H25" s="99">
        <f t="shared" si="0"/>
        <v>0</v>
      </c>
      <c r="I25" s="99"/>
      <c r="J25" s="100"/>
      <c r="K25" s="101" t="str">
        <f t="shared" si="1"/>
        <v/>
      </c>
      <c r="L25" s="102" t="str">
        <f t="shared" si="2"/>
        <v/>
      </c>
      <c r="M25" s="102" t="str">
        <f t="shared" si="3"/>
        <v/>
      </c>
      <c r="N25" s="70"/>
    </row>
    <row r="26" spans="1:14" ht="18" customHeight="1" x14ac:dyDescent="0.25">
      <c r="A26" s="97"/>
      <c r="B26" s="98"/>
      <c r="C26" s="98"/>
      <c r="D26" s="98"/>
      <c r="E26" s="98"/>
      <c r="F26" s="99"/>
      <c r="G26" s="99"/>
      <c r="H26" s="99">
        <f t="shared" si="0"/>
        <v>0</v>
      </c>
      <c r="I26" s="99"/>
      <c r="J26" s="100"/>
      <c r="K26" s="101" t="str">
        <f t="shared" si="1"/>
        <v/>
      </c>
      <c r="L26" s="102" t="str">
        <f t="shared" si="2"/>
        <v/>
      </c>
      <c r="M26" s="102" t="str">
        <f t="shared" si="3"/>
        <v/>
      </c>
      <c r="N26" s="70"/>
    </row>
    <row r="27" spans="1:14" ht="18" customHeight="1" x14ac:dyDescent="0.25">
      <c r="A27" s="97"/>
      <c r="B27" s="98"/>
      <c r="C27" s="98"/>
      <c r="D27" s="98"/>
      <c r="E27" s="98"/>
      <c r="F27" s="99"/>
      <c r="G27" s="99"/>
      <c r="H27" s="99">
        <f t="shared" si="0"/>
        <v>0</v>
      </c>
      <c r="I27" s="99"/>
      <c r="J27" s="100"/>
      <c r="K27" s="101" t="str">
        <f t="shared" si="1"/>
        <v/>
      </c>
      <c r="L27" s="102" t="str">
        <f t="shared" si="2"/>
        <v/>
      </c>
      <c r="M27" s="102" t="str">
        <f t="shared" si="3"/>
        <v/>
      </c>
      <c r="N27" s="70"/>
    </row>
    <row r="28" spans="1:14" ht="18" customHeight="1" x14ac:dyDescent="0.25">
      <c r="A28" s="97"/>
      <c r="B28" s="98"/>
      <c r="C28" s="98"/>
      <c r="D28" s="98"/>
      <c r="E28" s="98"/>
      <c r="F28" s="99"/>
      <c r="G28" s="99"/>
      <c r="H28" s="99">
        <f t="shared" si="0"/>
        <v>0</v>
      </c>
      <c r="I28" s="99"/>
      <c r="J28" s="100"/>
      <c r="K28" s="101" t="str">
        <f t="shared" si="1"/>
        <v/>
      </c>
      <c r="L28" s="102" t="str">
        <f t="shared" si="2"/>
        <v/>
      </c>
      <c r="M28" s="102" t="str">
        <f t="shared" si="3"/>
        <v/>
      </c>
      <c r="N28" s="70"/>
    </row>
    <row r="29" spans="1:14" ht="18" customHeight="1" x14ac:dyDescent="0.25">
      <c r="A29" s="97"/>
      <c r="B29" s="98"/>
      <c r="C29" s="98"/>
      <c r="D29" s="98"/>
      <c r="E29" s="98"/>
      <c r="F29" s="99"/>
      <c r="G29" s="99"/>
      <c r="H29" s="99">
        <f t="shared" si="0"/>
        <v>0</v>
      </c>
      <c r="I29" s="99"/>
      <c r="J29" s="100"/>
      <c r="K29" s="101" t="str">
        <f t="shared" si="1"/>
        <v/>
      </c>
      <c r="L29" s="102" t="str">
        <f t="shared" si="2"/>
        <v/>
      </c>
      <c r="M29" s="102" t="str">
        <f t="shared" si="3"/>
        <v/>
      </c>
      <c r="N29" s="70"/>
    </row>
    <row r="30" spans="1:14" ht="18" customHeight="1" x14ac:dyDescent="0.25">
      <c r="A30" s="97"/>
      <c r="B30" s="98"/>
      <c r="C30" s="98"/>
      <c r="D30" s="98"/>
      <c r="E30" s="98"/>
      <c r="F30" s="99"/>
      <c r="G30" s="99"/>
      <c r="H30" s="99">
        <f t="shared" si="0"/>
        <v>0</v>
      </c>
      <c r="I30" s="99"/>
      <c r="J30" s="100"/>
      <c r="K30" s="101" t="str">
        <f t="shared" si="1"/>
        <v/>
      </c>
      <c r="L30" s="102" t="str">
        <f t="shared" si="2"/>
        <v/>
      </c>
      <c r="M30" s="102" t="str">
        <f t="shared" si="3"/>
        <v/>
      </c>
      <c r="N30" s="70"/>
    </row>
    <row r="31" spans="1:14" ht="18" customHeight="1" x14ac:dyDescent="0.25">
      <c r="A31" s="97"/>
      <c r="B31" s="98"/>
      <c r="C31" s="98"/>
      <c r="D31" s="98"/>
      <c r="E31" s="98"/>
      <c r="F31" s="99"/>
      <c r="G31" s="99"/>
      <c r="H31" s="99">
        <f t="shared" si="0"/>
        <v>0</v>
      </c>
      <c r="I31" s="99"/>
      <c r="J31" s="100"/>
      <c r="K31" s="101" t="str">
        <f t="shared" si="1"/>
        <v/>
      </c>
      <c r="L31" s="102" t="str">
        <f t="shared" si="2"/>
        <v/>
      </c>
      <c r="M31" s="102" t="str">
        <f t="shared" si="3"/>
        <v/>
      </c>
      <c r="N31" s="70"/>
    </row>
    <row r="32" spans="1:14" ht="18" customHeight="1" x14ac:dyDescent="0.25">
      <c r="A32" s="97"/>
      <c r="B32" s="98"/>
      <c r="C32" s="98"/>
      <c r="D32" s="98"/>
      <c r="E32" s="98"/>
      <c r="F32" s="99"/>
      <c r="G32" s="99"/>
      <c r="H32" s="99">
        <f t="shared" si="0"/>
        <v>0</v>
      </c>
      <c r="I32" s="99"/>
      <c r="J32" s="100"/>
      <c r="K32" s="101" t="str">
        <f t="shared" si="1"/>
        <v/>
      </c>
      <c r="L32" s="102" t="str">
        <f t="shared" si="2"/>
        <v/>
      </c>
      <c r="M32" s="102" t="str">
        <f t="shared" si="3"/>
        <v/>
      </c>
      <c r="N32" s="70"/>
    </row>
    <row r="33" spans="1:14" ht="18" customHeight="1" x14ac:dyDescent="0.25">
      <c r="A33" s="97"/>
      <c r="B33" s="98"/>
      <c r="C33" s="98"/>
      <c r="D33" s="98"/>
      <c r="E33" s="98"/>
      <c r="F33" s="99"/>
      <c r="G33" s="99"/>
      <c r="H33" s="99">
        <f t="shared" si="0"/>
        <v>0</v>
      </c>
      <c r="I33" s="99"/>
      <c r="J33" s="100"/>
      <c r="K33" s="101" t="str">
        <f t="shared" si="1"/>
        <v/>
      </c>
      <c r="L33" s="102" t="str">
        <f t="shared" si="2"/>
        <v/>
      </c>
      <c r="M33" s="102" t="str">
        <f t="shared" si="3"/>
        <v/>
      </c>
      <c r="N33" s="70"/>
    </row>
    <row r="34" spans="1:14" ht="18" customHeight="1" x14ac:dyDescent="0.25">
      <c r="A34" s="97"/>
      <c r="B34" s="98"/>
      <c r="C34" s="98"/>
      <c r="D34" s="98"/>
      <c r="E34" s="98"/>
      <c r="F34" s="99"/>
      <c r="G34" s="99"/>
      <c r="H34" s="99">
        <f t="shared" si="0"/>
        <v>0</v>
      </c>
      <c r="I34" s="99"/>
      <c r="J34" s="100"/>
      <c r="K34" s="101" t="str">
        <f t="shared" si="1"/>
        <v/>
      </c>
      <c r="L34" s="102" t="str">
        <f t="shared" si="2"/>
        <v/>
      </c>
      <c r="M34" s="102" t="str">
        <f t="shared" si="3"/>
        <v/>
      </c>
      <c r="N34" s="70"/>
    </row>
    <row r="35" spans="1:14" ht="18" customHeight="1" x14ac:dyDescent="0.25">
      <c r="A35" s="97"/>
      <c r="B35" s="98"/>
      <c r="C35" s="98"/>
      <c r="D35" s="98"/>
      <c r="E35" s="98"/>
      <c r="F35" s="99"/>
      <c r="G35" s="99"/>
      <c r="H35" s="99">
        <f t="shared" si="0"/>
        <v>0</v>
      </c>
      <c r="I35" s="99"/>
      <c r="J35" s="100"/>
      <c r="K35" s="101" t="str">
        <f t="shared" si="1"/>
        <v/>
      </c>
      <c r="L35" s="102" t="str">
        <f t="shared" si="2"/>
        <v/>
      </c>
      <c r="M35" s="102" t="str">
        <f t="shared" si="3"/>
        <v/>
      </c>
      <c r="N35" s="70"/>
    </row>
    <row r="36" spans="1:14" ht="18" customHeight="1" x14ac:dyDescent="0.25">
      <c r="A36" s="97"/>
      <c r="B36" s="98"/>
      <c r="C36" s="98"/>
      <c r="D36" s="98"/>
      <c r="E36" s="98"/>
      <c r="F36" s="99"/>
      <c r="G36" s="99"/>
      <c r="H36" s="99">
        <f t="shared" si="0"/>
        <v>0</v>
      </c>
      <c r="I36" s="99"/>
      <c r="J36" s="100"/>
      <c r="K36" s="101" t="str">
        <f t="shared" si="1"/>
        <v/>
      </c>
      <c r="L36" s="102" t="str">
        <f t="shared" si="2"/>
        <v/>
      </c>
      <c r="M36" s="102" t="str">
        <f t="shared" si="3"/>
        <v/>
      </c>
      <c r="N36" s="70"/>
    </row>
    <row r="37" spans="1:14" ht="18" customHeight="1" x14ac:dyDescent="0.25">
      <c r="A37" s="97"/>
      <c r="B37" s="98"/>
      <c r="C37" s="98"/>
      <c r="D37" s="98"/>
      <c r="E37" s="98"/>
      <c r="F37" s="99"/>
      <c r="G37" s="99"/>
      <c r="H37" s="99">
        <f t="shared" si="0"/>
        <v>0</v>
      </c>
      <c r="I37" s="99"/>
      <c r="J37" s="100"/>
      <c r="K37" s="101" t="str">
        <f t="shared" si="1"/>
        <v/>
      </c>
      <c r="L37" s="102" t="str">
        <f t="shared" si="2"/>
        <v/>
      </c>
      <c r="M37" s="102" t="str">
        <f t="shared" si="3"/>
        <v/>
      </c>
      <c r="N37" s="70"/>
    </row>
    <row r="38" spans="1:14" ht="18" customHeight="1" x14ac:dyDescent="0.25">
      <c r="A38" s="97"/>
      <c r="B38" s="98"/>
      <c r="C38" s="98"/>
      <c r="D38" s="98"/>
      <c r="E38" s="98"/>
      <c r="F38" s="99"/>
      <c r="G38" s="99"/>
      <c r="H38" s="99">
        <f t="shared" si="0"/>
        <v>0</v>
      </c>
      <c r="I38" s="99"/>
      <c r="J38" s="100"/>
      <c r="K38" s="101" t="str">
        <f t="shared" si="1"/>
        <v/>
      </c>
      <c r="L38" s="102" t="str">
        <f t="shared" si="2"/>
        <v/>
      </c>
      <c r="M38" s="102" t="str">
        <f t="shared" si="3"/>
        <v/>
      </c>
      <c r="N38" s="70"/>
    </row>
    <row r="39" spans="1:14" ht="18" customHeight="1" x14ac:dyDescent="0.25">
      <c r="A39" s="97"/>
      <c r="B39" s="98"/>
      <c r="C39" s="98"/>
      <c r="D39" s="98"/>
      <c r="E39" s="98"/>
      <c r="F39" s="99"/>
      <c r="G39" s="99"/>
      <c r="H39" s="99">
        <f t="shared" si="0"/>
        <v>0</v>
      </c>
      <c r="I39" s="99"/>
      <c r="J39" s="100"/>
      <c r="K39" s="101" t="str">
        <f t="shared" si="1"/>
        <v/>
      </c>
      <c r="L39" s="102" t="str">
        <f t="shared" si="2"/>
        <v/>
      </c>
      <c r="M39" s="102" t="str">
        <f t="shared" si="3"/>
        <v/>
      </c>
      <c r="N39" s="70"/>
    </row>
    <row r="40" spans="1:14" ht="18" customHeight="1" x14ac:dyDescent="0.25">
      <c r="A40" s="97"/>
      <c r="B40" s="98"/>
      <c r="C40" s="98"/>
      <c r="D40" s="98"/>
      <c r="E40" s="98"/>
      <c r="F40" s="99"/>
      <c r="G40" s="99"/>
      <c r="H40" s="99">
        <f t="shared" si="0"/>
        <v>0</v>
      </c>
      <c r="I40" s="99"/>
      <c r="J40" s="100"/>
      <c r="K40" s="101" t="str">
        <f t="shared" si="1"/>
        <v/>
      </c>
      <c r="L40" s="102" t="str">
        <f t="shared" si="2"/>
        <v/>
      </c>
      <c r="M40" s="102" t="str">
        <f t="shared" si="3"/>
        <v/>
      </c>
      <c r="N40" s="70"/>
    </row>
    <row r="41" spans="1:14" ht="18" customHeight="1" x14ac:dyDescent="0.25">
      <c r="A41" s="97"/>
      <c r="B41" s="98"/>
      <c r="C41" s="98"/>
      <c r="D41" s="98"/>
      <c r="E41" s="98"/>
      <c r="F41" s="99"/>
      <c r="G41" s="99"/>
      <c r="H41" s="99">
        <f t="shared" si="0"/>
        <v>0</v>
      </c>
      <c r="I41" s="99"/>
      <c r="J41" s="100"/>
      <c r="K41" s="101" t="str">
        <f t="shared" si="1"/>
        <v/>
      </c>
      <c r="L41" s="102" t="str">
        <f t="shared" si="2"/>
        <v/>
      </c>
      <c r="M41" s="102" t="str">
        <f t="shared" si="3"/>
        <v/>
      </c>
      <c r="N41" s="70"/>
    </row>
    <row r="42" spans="1:14" ht="18" customHeight="1" x14ac:dyDescent="0.25">
      <c r="A42" s="97"/>
      <c r="B42" s="98"/>
      <c r="C42" s="98"/>
      <c r="D42" s="98"/>
      <c r="E42" s="98"/>
      <c r="F42" s="99"/>
      <c r="G42" s="99"/>
      <c r="H42" s="99">
        <f t="shared" si="0"/>
        <v>0</v>
      </c>
      <c r="I42" s="99"/>
      <c r="J42" s="100"/>
      <c r="K42" s="101" t="str">
        <f t="shared" si="1"/>
        <v/>
      </c>
      <c r="L42" s="102" t="str">
        <f t="shared" si="2"/>
        <v/>
      </c>
      <c r="M42" s="102" t="str">
        <f t="shared" si="3"/>
        <v/>
      </c>
      <c r="N42" s="70"/>
    </row>
    <row r="43" spans="1:14" ht="18" customHeight="1" x14ac:dyDescent="0.25">
      <c r="A43" s="97"/>
      <c r="B43" s="98"/>
      <c r="C43" s="98"/>
      <c r="D43" s="98"/>
      <c r="E43" s="98"/>
      <c r="F43" s="99"/>
      <c r="G43" s="99"/>
      <c r="H43" s="99">
        <f t="shared" si="0"/>
        <v>0</v>
      </c>
      <c r="I43" s="99"/>
      <c r="J43" s="100"/>
      <c r="K43" s="101" t="str">
        <f t="shared" si="1"/>
        <v/>
      </c>
      <c r="L43" s="102" t="str">
        <f t="shared" si="2"/>
        <v/>
      </c>
      <c r="M43" s="102" t="str">
        <f t="shared" si="3"/>
        <v/>
      </c>
      <c r="N43" s="70"/>
    </row>
    <row r="44" spans="1:14" ht="18" customHeight="1" x14ac:dyDescent="0.25">
      <c r="A44" s="97"/>
      <c r="B44" s="98"/>
      <c r="C44" s="98"/>
      <c r="D44" s="98"/>
      <c r="E44" s="98"/>
      <c r="F44" s="99"/>
      <c r="G44" s="99"/>
      <c r="H44" s="99">
        <f t="shared" si="0"/>
        <v>0</v>
      </c>
      <c r="I44" s="99"/>
      <c r="J44" s="100"/>
      <c r="K44" s="101" t="str">
        <f t="shared" si="1"/>
        <v/>
      </c>
      <c r="L44" s="102" t="str">
        <f t="shared" si="2"/>
        <v/>
      </c>
      <c r="M44" s="102" t="str">
        <f t="shared" si="3"/>
        <v/>
      </c>
      <c r="N44" s="70"/>
    </row>
    <row r="45" spans="1:14" ht="18" customHeight="1" x14ac:dyDescent="0.25">
      <c r="A45" s="97"/>
      <c r="B45" s="98"/>
      <c r="C45" s="98"/>
      <c r="D45" s="98"/>
      <c r="E45" s="98"/>
      <c r="F45" s="99"/>
      <c r="G45" s="99"/>
      <c r="H45" s="99">
        <f t="shared" si="0"/>
        <v>0</v>
      </c>
      <c r="I45" s="99"/>
      <c r="J45" s="100"/>
      <c r="K45" s="101" t="str">
        <f t="shared" si="1"/>
        <v/>
      </c>
      <c r="L45" s="102" t="str">
        <f t="shared" si="2"/>
        <v/>
      </c>
      <c r="M45" s="102" t="str">
        <f t="shared" si="3"/>
        <v/>
      </c>
      <c r="N45" s="70"/>
    </row>
    <row r="46" spans="1:14" ht="18" customHeight="1" x14ac:dyDescent="0.25">
      <c r="A46" s="97"/>
      <c r="B46" s="98"/>
      <c r="C46" s="98"/>
      <c r="D46" s="98"/>
      <c r="E46" s="98"/>
      <c r="F46" s="99"/>
      <c r="G46" s="99"/>
      <c r="H46" s="99">
        <f t="shared" si="0"/>
        <v>0</v>
      </c>
      <c r="I46" s="99"/>
      <c r="J46" s="100"/>
      <c r="K46" s="101" t="str">
        <f t="shared" si="1"/>
        <v/>
      </c>
      <c r="L46" s="102" t="str">
        <f t="shared" si="2"/>
        <v/>
      </c>
      <c r="M46" s="102" t="str">
        <f t="shared" si="3"/>
        <v/>
      </c>
      <c r="N46" s="70"/>
    </row>
    <row r="47" spans="1:14" ht="18" customHeight="1" x14ac:dyDescent="0.25">
      <c r="A47" s="97"/>
      <c r="B47" s="98"/>
      <c r="C47" s="98"/>
      <c r="D47" s="98"/>
      <c r="E47" s="98"/>
      <c r="F47" s="99"/>
      <c r="G47" s="99"/>
      <c r="H47" s="99">
        <f t="shared" si="0"/>
        <v>0</v>
      </c>
      <c r="I47" s="99"/>
      <c r="J47" s="100"/>
      <c r="K47" s="101" t="str">
        <f t="shared" si="1"/>
        <v/>
      </c>
      <c r="L47" s="102" t="str">
        <f t="shared" si="2"/>
        <v/>
      </c>
      <c r="M47" s="102" t="str">
        <f t="shared" si="3"/>
        <v/>
      </c>
      <c r="N47" s="70"/>
    </row>
    <row r="48" spans="1:14" ht="18" customHeight="1" x14ac:dyDescent="0.25">
      <c r="A48" s="97"/>
      <c r="B48" s="98"/>
      <c r="C48" s="98"/>
      <c r="D48" s="98"/>
      <c r="E48" s="98"/>
      <c r="F48" s="99"/>
      <c r="G48" s="99"/>
      <c r="H48" s="99">
        <f t="shared" si="0"/>
        <v>0</v>
      </c>
      <c r="I48" s="99"/>
      <c r="J48" s="100"/>
      <c r="K48" s="101" t="str">
        <f t="shared" si="1"/>
        <v/>
      </c>
      <c r="L48" s="102" t="str">
        <f t="shared" si="2"/>
        <v/>
      </c>
      <c r="M48" s="102" t="str">
        <f t="shared" si="3"/>
        <v/>
      </c>
      <c r="N48" s="70"/>
    </row>
    <row r="49" spans="1:14" ht="18" customHeight="1" x14ac:dyDescent="0.25">
      <c r="A49" s="97"/>
      <c r="B49" s="98"/>
      <c r="C49" s="98"/>
      <c r="D49" s="98"/>
      <c r="E49" s="98"/>
      <c r="F49" s="99"/>
      <c r="G49" s="99"/>
      <c r="H49" s="99">
        <f t="shared" si="0"/>
        <v>0</v>
      </c>
      <c r="I49" s="99"/>
      <c r="J49" s="100"/>
      <c r="K49" s="101" t="str">
        <f t="shared" si="1"/>
        <v/>
      </c>
      <c r="L49" s="102" t="str">
        <f t="shared" si="2"/>
        <v/>
      </c>
      <c r="M49" s="102" t="str">
        <f t="shared" si="3"/>
        <v/>
      </c>
      <c r="N49" s="70"/>
    </row>
    <row r="50" spans="1:14" ht="18" customHeight="1" x14ac:dyDescent="0.25">
      <c r="A50" s="97"/>
      <c r="B50" s="98"/>
      <c r="C50" s="98"/>
      <c r="D50" s="98"/>
      <c r="E50" s="98"/>
      <c r="F50" s="99"/>
      <c r="G50" s="99"/>
      <c r="H50" s="99">
        <f t="shared" si="0"/>
        <v>0</v>
      </c>
      <c r="I50" s="99"/>
      <c r="J50" s="100"/>
      <c r="K50" s="101" t="str">
        <f t="shared" si="1"/>
        <v/>
      </c>
      <c r="L50" s="102" t="str">
        <f t="shared" si="2"/>
        <v/>
      </c>
      <c r="M50" s="102" t="str">
        <f t="shared" si="3"/>
        <v/>
      </c>
      <c r="N50" s="70"/>
    </row>
    <row r="51" spans="1:14" ht="18" customHeight="1" x14ac:dyDescent="0.25">
      <c r="A51" s="97"/>
      <c r="B51" s="98"/>
      <c r="C51" s="98"/>
      <c r="D51" s="98"/>
      <c r="E51" s="98"/>
      <c r="F51" s="99"/>
      <c r="G51" s="99"/>
      <c r="H51" s="99">
        <f t="shared" si="0"/>
        <v>0</v>
      </c>
      <c r="I51" s="99"/>
      <c r="J51" s="100"/>
      <c r="K51" s="101" t="str">
        <f t="shared" si="1"/>
        <v/>
      </c>
      <c r="L51" s="102" t="str">
        <f t="shared" si="2"/>
        <v/>
      </c>
      <c r="M51" s="102" t="str">
        <f t="shared" si="3"/>
        <v/>
      </c>
      <c r="N51" s="70"/>
    </row>
    <row r="52" spans="1:14" ht="18" customHeight="1" x14ac:dyDescent="0.25">
      <c r="A52" s="97"/>
      <c r="B52" s="98"/>
      <c r="C52" s="98"/>
      <c r="D52" s="98"/>
      <c r="E52" s="98"/>
      <c r="F52" s="99"/>
      <c r="G52" s="99"/>
      <c r="H52" s="99">
        <f t="shared" si="0"/>
        <v>0</v>
      </c>
      <c r="I52" s="99"/>
      <c r="J52" s="100"/>
      <c r="K52" s="101" t="str">
        <f t="shared" si="1"/>
        <v/>
      </c>
      <c r="L52" s="102" t="str">
        <f t="shared" si="2"/>
        <v/>
      </c>
      <c r="M52" s="102" t="str">
        <f t="shared" si="3"/>
        <v/>
      </c>
      <c r="N52" s="70"/>
    </row>
    <row r="53" spans="1:14" ht="18" customHeight="1" x14ac:dyDescent="0.25">
      <c r="A53" s="97"/>
      <c r="B53" s="98"/>
      <c r="C53" s="98"/>
      <c r="D53" s="98"/>
      <c r="E53" s="98"/>
      <c r="F53" s="99"/>
      <c r="G53" s="99"/>
      <c r="H53" s="99">
        <f t="shared" si="0"/>
        <v>0</v>
      </c>
      <c r="I53" s="99"/>
      <c r="J53" s="100"/>
      <c r="K53" s="101" t="str">
        <f t="shared" si="1"/>
        <v/>
      </c>
      <c r="L53" s="102" t="str">
        <f t="shared" si="2"/>
        <v/>
      </c>
      <c r="M53" s="102" t="str">
        <f t="shared" si="3"/>
        <v/>
      </c>
      <c r="N53" s="70"/>
    </row>
    <row r="54" spans="1:14" ht="18" customHeight="1" x14ac:dyDescent="0.25">
      <c r="A54" s="97"/>
      <c r="B54" s="98"/>
      <c r="C54" s="98"/>
      <c r="D54" s="98"/>
      <c r="E54" s="98"/>
      <c r="F54" s="99"/>
      <c r="G54" s="99"/>
      <c r="H54" s="99">
        <f t="shared" si="0"/>
        <v>0</v>
      </c>
      <c r="I54" s="99"/>
      <c r="J54" s="100"/>
      <c r="K54" s="101" t="str">
        <f t="shared" si="1"/>
        <v/>
      </c>
      <c r="L54" s="102" t="str">
        <f t="shared" si="2"/>
        <v/>
      </c>
      <c r="M54" s="102" t="str">
        <f t="shared" si="3"/>
        <v/>
      </c>
      <c r="N54" s="70"/>
    </row>
    <row r="55" spans="1:14" ht="18" customHeight="1" x14ac:dyDescent="0.25">
      <c r="A55" s="97"/>
      <c r="B55" s="98"/>
      <c r="C55" s="98"/>
      <c r="D55" s="98"/>
      <c r="E55" s="98"/>
      <c r="F55" s="99"/>
      <c r="G55" s="99"/>
      <c r="H55" s="99">
        <f t="shared" si="0"/>
        <v>0</v>
      </c>
      <c r="I55" s="99"/>
      <c r="J55" s="100"/>
      <c r="K55" s="101" t="str">
        <f t="shared" si="1"/>
        <v/>
      </c>
      <c r="L55" s="102" t="str">
        <f t="shared" si="2"/>
        <v/>
      </c>
      <c r="M55" s="102" t="str">
        <f t="shared" si="3"/>
        <v/>
      </c>
      <c r="N55" s="70"/>
    </row>
    <row r="56" spans="1:14" ht="18" customHeight="1" x14ac:dyDescent="0.25">
      <c r="A56" s="97"/>
      <c r="B56" s="98"/>
      <c r="C56" s="98"/>
      <c r="D56" s="98"/>
      <c r="E56" s="98"/>
      <c r="F56" s="99"/>
      <c r="G56" s="99"/>
      <c r="H56" s="99">
        <f t="shared" si="0"/>
        <v>0</v>
      </c>
      <c r="I56" s="99"/>
      <c r="J56" s="100"/>
      <c r="K56" s="101" t="str">
        <f t="shared" si="1"/>
        <v/>
      </c>
      <c r="L56" s="102" t="str">
        <f t="shared" si="2"/>
        <v/>
      </c>
      <c r="M56" s="102" t="str">
        <f t="shared" si="3"/>
        <v/>
      </c>
      <c r="N56" s="70"/>
    </row>
    <row r="57" spans="1:14" ht="18" customHeight="1" x14ac:dyDescent="0.25">
      <c r="A57" s="97"/>
      <c r="B57" s="98"/>
      <c r="C57" s="98"/>
      <c r="D57" s="98"/>
      <c r="E57" s="98"/>
      <c r="F57" s="99"/>
      <c r="G57" s="99"/>
      <c r="H57" s="99">
        <f t="shared" si="0"/>
        <v>0</v>
      </c>
      <c r="I57" s="99"/>
      <c r="J57" s="100"/>
      <c r="K57" s="101" t="str">
        <f t="shared" si="1"/>
        <v/>
      </c>
      <c r="L57" s="102" t="str">
        <f t="shared" si="2"/>
        <v/>
      </c>
      <c r="M57" s="102" t="str">
        <f t="shared" si="3"/>
        <v/>
      </c>
      <c r="N57" s="70"/>
    </row>
    <row r="58" spans="1:14" ht="18" customHeight="1" x14ac:dyDescent="0.25">
      <c r="A58" s="97"/>
      <c r="B58" s="98"/>
      <c r="C58" s="98"/>
      <c r="D58" s="98"/>
      <c r="E58" s="98"/>
      <c r="F58" s="99"/>
      <c r="G58" s="99"/>
      <c r="H58" s="99">
        <f t="shared" si="0"/>
        <v>0</v>
      </c>
      <c r="I58" s="99"/>
      <c r="J58" s="100"/>
      <c r="K58" s="101" t="str">
        <f t="shared" si="1"/>
        <v/>
      </c>
      <c r="L58" s="102" t="str">
        <f t="shared" si="2"/>
        <v/>
      </c>
      <c r="M58" s="102" t="str">
        <f t="shared" si="3"/>
        <v/>
      </c>
      <c r="N58" s="70"/>
    </row>
    <row r="59" spans="1:14" ht="18" customHeight="1" x14ac:dyDescent="0.25">
      <c r="A59" s="97"/>
      <c r="B59" s="98"/>
      <c r="C59" s="98"/>
      <c r="D59" s="98"/>
      <c r="E59" s="98"/>
      <c r="F59" s="99"/>
      <c r="G59" s="99"/>
      <c r="H59" s="99">
        <f t="shared" si="0"/>
        <v>0</v>
      </c>
      <c r="I59" s="99"/>
      <c r="J59" s="100"/>
      <c r="K59" s="101" t="str">
        <f t="shared" si="1"/>
        <v/>
      </c>
      <c r="L59" s="102" t="str">
        <f t="shared" si="2"/>
        <v/>
      </c>
      <c r="M59" s="102" t="str">
        <f t="shared" si="3"/>
        <v/>
      </c>
      <c r="N59" s="70"/>
    </row>
    <row r="60" spans="1:14" ht="18" customHeight="1" x14ac:dyDescent="0.25">
      <c r="A60" s="97"/>
      <c r="B60" s="98"/>
      <c r="C60" s="98"/>
      <c r="D60" s="98"/>
      <c r="E60" s="98"/>
      <c r="F60" s="99"/>
      <c r="G60" s="99"/>
      <c r="H60" s="99">
        <f t="shared" si="0"/>
        <v>0</v>
      </c>
      <c r="I60" s="99"/>
      <c r="J60" s="100"/>
      <c r="K60" s="101" t="str">
        <f t="shared" si="1"/>
        <v/>
      </c>
      <c r="L60" s="102" t="str">
        <f t="shared" si="2"/>
        <v/>
      </c>
      <c r="M60" s="102" t="str">
        <f t="shared" si="3"/>
        <v/>
      </c>
      <c r="N60" s="70"/>
    </row>
    <row r="61" spans="1:14" ht="18" customHeight="1" x14ac:dyDescent="0.25">
      <c r="A61" s="97"/>
      <c r="B61" s="98"/>
      <c r="C61" s="98"/>
      <c r="D61" s="98"/>
      <c r="E61" s="98"/>
      <c r="F61" s="99"/>
      <c r="G61" s="99"/>
      <c r="H61" s="99">
        <f t="shared" si="0"/>
        <v>0</v>
      </c>
      <c r="I61" s="99"/>
      <c r="J61" s="100"/>
      <c r="K61" s="101" t="str">
        <f t="shared" si="1"/>
        <v/>
      </c>
      <c r="L61" s="102" t="str">
        <f t="shared" si="2"/>
        <v/>
      </c>
      <c r="M61" s="102" t="str">
        <f t="shared" si="3"/>
        <v/>
      </c>
      <c r="N61" s="70"/>
    </row>
    <row r="62" spans="1:14" ht="18" customHeight="1" x14ac:dyDescent="0.25">
      <c r="A62" s="97"/>
      <c r="B62" s="98"/>
      <c r="C62" s="98"/>
      <c r="D62" s="98"/>
      <c r="E62" s="98"/>
      <c r="F62" s="99"/>
      <c r="G62" s="99"/>
      <c r="H62" s="99">
        <f t="shared" si="0"/>
        <v>0</v>
      </c>
      <c r="I62" s="99"/>
      <c r="J62" s="100"/>
      <c r="K62" s="101" t="str">
        <f t="shared" si="1"/>
        <v/>
      </c>
      <c r="L62" s="102" t="str">
        <f t="shared" si="2"/>
        <v/>
      </c>
      <c r="M62" s="102" t="str">
        <f t="shared" si="3"/>
        <v/>
      </c>
      <c r="N62" s="70"/>
    </row>
    <row r="63" spans="1:14" ht="18" customHeight="1" x14ac:dyDescent="0.25">
      <c r="A63" s="97"/>
      <c r="B63" s="98"/>
      <c r="C63" s="98"/>
      <c r="D63" s="98"/>
      <c r="E63" s="98"/>
      <c r="F63" s="99"/>
      <c r="G63" s="99"/>
      <c r="H63" s="99">
        <f t="shared" si="0"/>
        <v>0</v>
      </c>
      <c r="I63" s="99"/>
      <c r="J63" s="100"/>
      <c r="K63" s="101" t="str">
        <f t="shared" si="1"/>
        <v/>
      </c>
      <c r="L63" s="102" t="str">
        <f t="shared" si="2"/>
        <v/>
      </c>
      <c r="M63" s="102" t="str">
        <f t="shared" si="3"/>
        <v/>
      </c>
      <c r="N63" s="70"/>
    </row>
    <row r="64" spans="1:14" ht="18" customHeight="1" x14ac:dyDescent="0.25">
      <c r="A64" s="97"/>
      <c r="B64" s="98"/>
      <c r="C64" s="98"/>
      <c r="D64" s="98"/>
      <c r="E64" s="98"/>
      <c r="F64" s="99"/>
      <c r="G64" s="99"/>
      <c r="H64" s="99">
        <f t="shared" si="0"/>
        <v>0</v>
      </c>
      <c r="I64" s="99"/>
      <c r="J64" s="100"/>
      <c r="K64" s="101" t="str">
        <f t="shared" si="1"/>
        <v/>
      </c>
      <c r="L64" s="102" t="str">
        <f t="shared" si="2"/>
        <v/>
      </c>
      <c r="M64" s="102" t="str">
        <f t="shared" si="3"/>
        <v/>
      </c>
      <c r="N64" s="70"/>
    </row>
    <row r="65" spans="1:14" ht="18" customHeight="1" x14ac:dyDescent="0.25">
      <c r="A65" s="97"/>
      <c r="B65" s="98"/>
      <c r="C65" s="98"/>
      <c r="D65" s="98"/>
      <c r="E65" s="98"/>
      <c r="F65" s="99"/>
      <c r="G65" s="99"/>
      <c r="H65" s="99">
        <f t="shared" si="0"/>
        <v>0</v>
      </c>
      <c r="I65" s="99"/>
      <c r="J65" s="100"/>
      <c r="K65" s="101" t="str">
        <f t="shared" si="1"/>
        <v/>
      </c>
      <c r="L65" s="102" t="str">
        <f t="shared" si="2"/>
        <v/>
      </c>
      <c r="M65" s="102" t="str">
        <f t="shared" si="3"/>
        <v/>
      </c>
      <c r="N65" s="70"/>
    </row>
    <row r="66" spans="1:14" ht="18" customHeight="1" x14ac:dyDescent="0.25">
      <c r="A66" s="97"/>
      <c r="B66" s="98"/>
      <c r="C66" s="98"/>
      <c r="D66" s="98"/>
      <c r="E66" s="98"/>
      <c r="F66" s="99"/>
      <c r="G66" s="99"/>
      <c r="H66" s="99">
        <f t="shared" si="0"/>
        <v>0</v>
      </c>
      <c r="I66" s="99"/>
      <c r="J66" s="100"/>
      <c r="K66" s="101" t="str">
        <f t="shared" si="1"/>
        <v/>
      </c>
      <c r="L66" s="102" t="str">
        <f t="shared" si="2"/>
        <v/>
      </c>
      <c r="M66" s="102" t="str">
        <f t="shared" si="3"/>
        <v/>
      </c>
      <c r="N66" s="70"/>
    </row>
    <row r="67" spans="1:14" ht="18" customHeight="1" x14ac:dyDescent="0.25">
      <c r="A67" s="97"/>
      <c r="B67" s="98"/>
      <c r="C67" s="98"/>
      <c r="D67" s="98"/>
      <c r="E67" s="98"/>
      <c r="F67" s="99"/>
      <c r="G67" s="99"/>
      <c r="H67" s="99">
        <f t="shared" si="0"/>
        <v>0</v>
      </c>
      <c r="I67" s="99"/>
      <c r="J67" s="100"/>
      <c r="K67" s="101" t="str">
        <f t="shared" si="1"/>
        <v/>
      </c>
      <c r="L67" s="102" t="str">
        <f t="shared" si="2"/>
        <v/>
      </c>
      <c r="M67" s="102" t="str">
        <f t="shared" si="3"/>
        <v/>
      </c>
      <c r="N67" s="70"/>
    </row>
    <row r="68" spans="1:14" ht="18" customHeight="1" x14ac:dyDescent="0.25">
      <c r="A68" s="97"/>
      <c r="B68" s="98"/>
      <c r="C68" s="98"/>
      <c r="D68" s="98"/>
      <c r="E68" s="98"/>
      <c r="F68" s="99"/>
      <c r="G68" s="99"/>
      <c r="H68" s="99">
        <f t="shared" si="0"/>
        <v>0</v>
      </c>
      <c r="I68" s="99"/>
      <c r="J68" s="100"/>
      <c r="K68" s="101" t="str">
        <f t="shared" si="1"/>
        <v/>
      </c>
      <c r="L68" s="102" t="str">
        <f t="shared" si="2"/>
        <v/>
      </c>
      <c r="M68" s="102" t="str">
        <f t="shared" si="3"/>
        <v/>
      </c>
      <c r="N68" s="70"/>
    </row>
    <row r="69" spans="1:14" ht="18" customHeight="1" x14ac:dyDescent="0.25">
      <c r="A69" s="97"/>
      <c r="B69" s="98"/>
      <c r="C69" s="98"/>
      <c r="D69" s="98"/>
      <c r="E69" s="98"/>
      <c r="F69" s="99"/>
      <c r="G69" s="99"/>
      <c r="H69" s="99">
        <f t="shared" si="0"/>
        <v>0</v>
      </c>
      <c r="I69" s="99"/>
      <c r="J69" s="100"/>
      <c r="K69" s="101" t="str">
        <f t="shared" si="1"/>
        <v/>
      </c>
      <c r="L69" s="102" t="str">
        <f t="shared" si="2"/>
        <v/>
      </c>
      <c r="M69" s="102" t="str">
        <f t="shared" si="3"/>
        <v/>
      </c>
      <c r="N69" s="70"/>
    </row>
    <row r="70" spans="1:14" ht="18" customHeight="1" x14ac:dyDescent="0.25">
      <c r="A70" s="97"/>
      <c r="B70" s="98"/>
      <c r="C70" s="98"/>
      <c r="D70" s="98"/>
      <c r="E70" s="98"/>
      <c r="F70" s="99"/>
      <c r="G70" s="99"/>
      <c r="H70" s="99">
        <f t="shared" si="0"/>
        <v>0</v>
      </c>
      <c r="I70" s="99"/>
      <c r="J70" s="100"/>
      <c r="K70" s="101" t="str">
        <f t="shared" si="1"/>
        <v/>
      </c>
      <c r="L70" s="102" t="str">
        <f t="shared" si="2"/>
        <v/>
      </c>
      <c r="M70" s="102" t="str">
        <f t="shared" si="3"/>
        <v/>
      </c>
      <c r="N70" s="70"/>
    </row>
    <row r="71" spans="1:14" ht="18" customHeight="1" x14ac:dyDescent="0.25">
      <c r="A71" s="97"/>
      <c r="B71" s="98"/>
      <c r="C71" s="98"/>
      <c r="D71" s="98"/>
      <c r="E71" s="98"/>
      <c r="F71" s="99"/>
      <c r="G71" s="99"/>
      <c r="H71" s="99">
        <f t="shared" si="0"/>
        <v>0</v>
      </c>
      <c r="I71" s="99"/>
      <c r="J71" s="100"/>
      <c r="K71" s="101" t="str">
        <f t="shared" si="1"/>
        <v/>
      </c>
      <c r="L71" s="102" t="str">
        <f t="shared" si="2"/>
        <v/>
      </c>
      <c r="M71" s="102" t="str">
        <f t="shared" si="3"/>
        <v/>
      </c>
      <c r="N71" s="70"/>
    </row>
    <row r="72" spans="1:14" ht="18" customHeight="1" x14ac:dyDescent="0.25">
      <c r="A72" s="97"/>
      <c r="B72" s="98"/>
      <c r="C72" s="98"/>
      <c r="D72" s="98"/>
      <c r="E72" s="98"/>
      <c r="F72" s="99"/>
      <c r="G72" s="99"/>
      <c r="H72" s="99">
        <f t="shared" si="0"/>
        <v>0</v>
      </c>
      <c r="I72" s="99"/>
      <c r="J72" s="100"/>
      <c r="K72" s="101" t="str">
        <f t="shared" si="1"/>
        <v/>
      </c>
      <c r="L72" s="102" t="str">
        <f t="shared" si="2"/>
        <v/>
      </c>
      <c r="M72" s="102" t="str">
        <f t="shared" si="3"/>
        <v/>
      </c>
      <c r="N72" s="70"/>
    </row>
    <row r="73" spans="1:14" ht="18" customHeight="1" x14ac:dyDescent="0.25">
      <c r="A73" s="97"/>
      <c r="B73" s="98"/>
      <c r="C73" s="98"/>
      <c r="D73" s="98"/>
      <c r="E73" s="98"/>
      <c r="F73" s="99"/>
      <c r="G73" s="99"/>
      <c r="H73" s="99">
        <f t="shared" si="0"/>
        <v>0</v>
      </c>
      <c r="I73" s="99"/>
      <c r="J73" s="100"/>
      <c r="K73" s="101" t="str">
        <f t="shared" si="1"/>
        <v/>
      </c>
      <c r="L73" s="102" t="str">
        <f t="shared" si="2"/>
        <v/>
      </c>
      <c r="M73" s="102" t="str">
        <f t="shared" si="3"/>
        <v/>
      </c>
      <c r="N73" s="70"/>
    </row>
    <row r="74" spans="1:14" ht="18" customHeight="1" x14ac:dyDescent="0.25">
      <c r="A74" s="97"/>
      <c r="B74" s="98"/>
      <c r="C74" s="98"/>
      <c r="D74" s="98"/>
      <c r="E74" s="98"/>
      <c r="F74" s="99"/>
      <c r="G74" s="99"/>
      <c r="H74" s="99">
        <f t="shared" si="0"/>
        <v>0</v>
      </c>
      <c r="I74" s="99"/>
      <c r="J74" s="100"/>
      <c r="K74" s="101" t="str">
        <f t="shared" si="1"/>
        <v/>
      </c>
      <c r="L74" s="102" t="str">
        <f t="shared" si="2"/>
        <v/>
      </c>
      <c r="M74" s="102" t="str">
        <f t="shared" si="3"/>
        <v/>
      </c>
      <c r="N74" s="70"/>
    </row>
    <row r="75" spans="1:14" ht="18" customHeight="1" x14ac:dyDescent="0.25">
      <c r="A75" s="97"/>
      <c r="B75" s="98"/>
      <c r="C75" s="98"/>
      <c r="D75" s="98"/>
      <c r="E75" s="98"/>
      <c r="F75" s="99"/>
      <c r="G75" s="99"/>
      <c r="H75" s="99">
        <f t="shared" si="0"/>
        <v>0</v>
      </c>
      <c r="I75" s="99"/>
      <c r="J75" s="100"/>
      <c r="K75" s="101" t="str">
        <f t="shared" si="1"/>
        <v/>
      </c>
      <c r="L75" s="102" t="str">
        <f t="shared" si="2"/>
        <v/>
      </c>
      <c r="M75" s="102" t="str">
        <f t="shared" si="3"/>
        <v/>
      </c>
      <c r="N75" s="70"/>
    </row>
    <row r="76" spans="1:14" ht="18" customHeight="1" x14ac:dyDescent="0.25">
      <c r="A76" s="97"/>
      <c r="B76" s="98"/>
      <c r="C76" s="98"/>
      <c r="D76" s="98"/>
      <c r="E76" s="98"/>
      <c r="F76" s="99"/>
      <c r="G76" s="99"/>
      <c r="H76" s="99">
        <f t="shared" si="0"/>
        <v>0</v>
      </c>
      <c r="I76" s="99"/>
      <c r="J76" s="100"/>
      <c r="K76" s="101" t="str">
        <f t="shared" si="1"/>
        <v/>
      </c>
      <c r="L76" s="102" t="str">
        <f t="shared" si="2"/>
        <v/>
      </c>
      <c r="M76" s="102" t="str">
        <f t="shared" si="3"/>
        <v/>
      </c>
      <c r="N76" s="70"/>
    </row>
    <row r="77" spans="1:14" ht="18" customHeight="1" x14ac:dyDescent="0.25">
      <c r="A77" s="97"/>
      <c r="B77" s="98"/>
      <c r="C77" s="98"/>
      <c r="D77" s="98"/>
      <c r="E77" s="98"/>
      <c r="F77" s="99"/>
      <c r="G77" s="99"/>
      <c r="H77" s="99">
        <f t="shared" ref="H77:H140" si="4">F77+G77</f>
        <v>0</v>
      </c>
      <c r="I77" s="99"/>
      <c r="J77" s="100"/>
      <c r="K77" s="101" t="str">
        <f t="shared" ref="K77:K140" si="5">IF(SUM(F77:G77)=H77,"","Tarkista määräsarakkeet!")</f>
        <v/>
      </c>
      <c r="L77" s="102" t="str">
        <f t="shared" ref="L77:L140" si="6">IF(D77="X","_gmo",IF(E77="x","_eko",""))</f>
        <v/>
      </c>
      <c r="M77" s="102" t="str">
        <f t="shared" ref="M77:M140" si="7">CONCATENATE(B77,L77)</f>
        <v/>
      </c>
      <c r="N77" s="70"/>
    </row>
    <row r="78" spans="1:14" ht="18" customHeight="1" x14ac:dyDescent="0.25">
      <c r="A78" s="97"/>
      <c r="B78" s="98"/>
      <c r="C78" s="98"/>
      <c r="D78" s="98"/>
      <c r="E78" s="98"/>
      <c r="F78" s="99"/>
      <c r="G78" s="99"/>
      <c r="H78" s="99">
        <f t="shared" si="4"/>
        <v>0</v>
      </c>
      <c r="I78" s="99"/>
      <c r="J78" s="100"/>
      <c r="K78" s="101" t="str">
        <f t="shared" si="5"/>
        <v/>
      </c>
      <c r="L78" s="102" t="str">
        <f t="shared" si="6"/>
        <v/>
      </c>
      <c r="M78" s="102" t="str">
        <f t="shared" si="7"/>
        <v/>
      </c>
      <c r="N78" s="70"/>
    </row>
    <row r="79" spans="1:14" ht="18" customHeight="1" x14ac:dyDescent="0.25">
      <c r="A79" s="97"/>
      <c r="B79" s="98"/>
      <c r="C79" s="98"/>
      <c r="D79" s="98"/>
      <c r="E79" s="98"/>
      <c r="F79" s="99"/>
      <c r="G79" s="99"/>
      <c r="H79" s="99">
        <f t="shared" si="4"/>
        <v>0</v>
      </c>
      <c r="I79" s="99"/>
      <c r="J79" s="100"/>
      <c r="K79" s="101" t="str">
        <f t="shared" si="5"/>
        <v/>
      </c>
      <c r="L79" s="102" t="str">
        <f t="shared" si="6"/>
        <v/>
      </c>
      <c r="M79" s="102" t="str">
        <f t="shared" si="7"/>
        <v/>
      </c>
      <c r="N79" s="70"/>
    </row>
    <row r="80" spans="1:14" ht="18" customHeight="1" x14ac:dyDescent="0.25">
      <c r="A80" s="97"/>
      <c r="B80" s="98"/>
      <c r="C80" s="98"/>
      <c r="D80" s="98"/>
      <c r="E80" s="98"/>
      <c r="F80" s="99"/>
      <c r="G80" s="99"/>
      <c r="H80" s="99">
        <f t="shared" si="4"/>
        <v>0</v>
      </c>
      <c r="I80" s="99"/>
      <c r="J80" s="100"/>
      <c r="K80" s="101" t="str">
        <f t="shared" si="5"/>
        <v/>
      </c>
      <c r="L80" s="102" t="str">
        <f t="shared" si="6"/>
        <v/>
      </c>
      <c r="M80" s="102" t="str">
        <f t="shared" si="7"/>
        <v/>
      </c>
      <c r="N80" s="70"/>
    </row>
    <row r="81" spans="1:14" ht="18" customHeight="1" x14ac:dyDescent="0.25">
      <c r="A81" s="97"/>
      <c r="B81" s="98"/>
      <c r="C81" s="98"/>
      <c r="D81" s="98"/>
      <c r="E81" s="98"/>
      <c r="F81" s="99"/>
      <c r="G81" s="99"/>
      <c r="H81" s="99">
        <f t="shared" si="4"/>
        <v>0</v>
      </c>
      <c r="I81" s="99"/>
      <c r="J81" s="100"/>
      <c r="K81" s="101" t="str">
        <f t="shared" si="5"/>
        <v/>
      </c>
      <c r="L81" s="102" t="str">
        <f t="shared" si="6"/>
        <v/>
      </c>
      <c r="M81" s="102" t="str">
        <f t="shared" si="7"/>
        <v/>
      </c>
      <c r="N81" s="70"/>
    </row>
    <row r="82" spans="1:14" ht="18" customHeight="1" x14ac:dyDescent="0.25">
      <c r="A82" s="97"/>
      <c r="B82" s="98"/>
      <c r="C82" s="98"/>
      <c r="D82" s="98"/>
      <c r="E82" s="98"/>
      <c r="F82" s="99"/>
      <c r="G82" s="99"/>
      <c r="H82" s="99">
        <f t="shared" si="4"/>
        <v>0</v>
      </c>
      <c r="I82" s="99"/>
      <c r="J82" s="100"/>
      <c r="K82" s="101" t="str">
        <f t="shared" si="5"/>
        <v/>
      </c>
      <c r="L82" s="102" t="str">
        <f t="shared" si="6"/>
        <v/>
      </c>
      <c r="M82" s="102" t="str">
        <f t="shared" si="7"/>
        <v/>
      </c>
      <c r="N82" s="70"/>
    </row>
    <row r="83" spans="1:14" ht="18" customHeight="1" x14ac:dyDescent="0.25">
      <c r="A83" s="97"/>
      <c r="B83" s="98"/>
      <c r="C83" s="98"/>
      <c r="D83" s="98"/>
      <c r="E83" s="98"/>
      <c r="F83" s="99"/>
      <c r="G83" s="99"/>
      <c r="H83" s="99">
        <f t="shared" si="4"/>
        <v>0</v>
      </c>
      <c r="I83" s="99"/>
      <c r="J83" s="100"/>
      <c r="K83" s="101" t="str">
        <f t="shared" si="5"/>
        <v/>
      </c>
      <c r="L83" s="102" t="str">
        <f t="shared" si="6"/>
        <v/>
      </c>
      <c r="M83" s="102" t="str">
        <f t="shared" si="7"/>
        <v/>
      </c>
      <c r="N83" s="70"/>
    </row>
    <row r="84" spans="1:14" ht="18" customHeight="1" x14ac:dyDescent="0.25">
      <c r="A84" s="97"/>
      <c r="B84" s="98"/>
      <c r="C84" s="98"/>
      <c r="D84" s="98"/>
      <c r="E84" s="98"/>
      <c r="F84" s="99"/>
      <c r="G84" s="99"/>
      <c r="H84" s="99">
        <f t="shared" si="4"/>
        <v>0</v>
      </c>
      <c r="I84" s="99"/>
      <c r="J84" s="100"/>
      <c r="K84" s="101" t="str">
        <f t="shared" si="5"/>
        <v/>
      </c>
      <c r="L84" s="102" t="str">
        <f t="shared" si="6"/>
        <v/>
      </c>
      <c r="M84" s="102" t="str">
        <f t="shared" si="7"/>
        <v/>
      </c>
      <c r="N84" s="70"/>
    </row>
    <row r="85" spans="1:14" ht="18" customHeight="1" x14ac:dyDescent="0.25">
      <c r="A85" s="97"/>
      <c r="B85" s="98"/>
      <c r="C85" s="98"/>
      <c r="D85" s="98"/>
      <c r="E85" s="98"/>
      <c r="F85" s="99"/>
      <c r="G85" s="99"/>
      <c r="H85" s="99">
        <f t="shared" si="4"/>
        <v>0</v>
      </c>
      <c r="I85" s="99"/>
      <c r="J85" s="100"/>
      <c r="K85" s="101" t="str">
        <f t="shared" si="5"/>
        <v/>
      </c>
      <c r="L85" s="102" t="str">
        <f t="shared" si="6"/>
        <v/>
      </c>
      <c r="M85" s="102" t="str">
        <f t="shared" si="7"/>
        <v/>
      </c>
      <c r="N85" s="70"/>
    </row>
    <row r="86" spans="1:14" ht="18" customHeight="1" x14ac:dyDescent="0.25">
      <c r="A86" s="97"/>
      <c r="B86" s="98"/>
      <c r="C86" s="98"/>
      <c r="D86" s="98"/>
      <c r="E86" s="98"/>
      <c r="F86" s="99"/>
      <c r="G86" s="99"/>
      <c r="H86" s="99">
        <f t="shared" si="4"/>
        <v>0</v>
      </c>
      <c r="I86" s="99"/>
      <c r="J86" s="100"/>
      <c r="K86" s="101" t="str">
        <f t="shared" si="5"/>
        <v/>
      </c>
      <c r="L86" s="102" t="str">
        <f t="shared" si="6"/>
        <v/>
      </c>
      <c r="M86" s="102" t="str">
        <f t="shared" si="7"/>
        <v/>
      </c>
      <c r="N86" s="70"/>
    </row>
    <row r="87" spans="1:14" ht="18" customHeight="1" x14ac:dyDescent="0.25">
      <c r="A87" s="97"/>
      <c r="B87" s="98"/>
      <c r="C87" s="98"/>
      <c r="D87" s="98"/>
      <c r="E87" s="98"/>
      <c r="F87" s="99"/>
      <c r="G87" s="99"/>
      <c r="H87" s="99">
        <f t="shared" si="4"/>
        <v>0</v>
      </c>
      <c r="I87" s="99"/>
      <c r="J87" s="100"/>
      <c r="K87" s="101" t="str">
        <f t="shared" si="5"/>
        <v/>
      </c>
      <c r="L87" s="102" t="str">
        <f t="shared" si="6"/>
        <v/>
      </c>
      <c r="M87" s="102" t="str">
        <f t="shared" si="7"/>
        <v/>
      </c>
      <c r="N87" s="70"/>
    </row>
    <row r="88" spans="1:14" ht="18" customHeight="1" x14ac:dyDescent="0.25">
      <c r="A88" s="97"/>
      <c r="B88" s="98"/>
      <c r="C88" s="98"/>
      <c r="D88" s="98"/>
      <c r="E88" s="98"/>
      <c r="F88" s="99"/>
      <c r="G88" s="99"/>
      <c r="H88" s="99">
        <f t="shared" si="4"/>
        <v>0</v>
      </c>
      <c r="I88" s="99"/>
      <c r="J88" s="100"/>
      <c r="K88" s="101" t="str">
        <f t="shared" si="5"/>
        <v/>
      </c>
      <c r="L88" s="102" t="str">
        <f t="shared" si="6"/>
        <v/>
      </c>
      <c r="M88" s="102" t="str">
        <f t="shared" si="7"/>
        <v/>
      </c>
      <c r="N88" s="70"/>
    </row>
    <row r="89" spans="1:14" ht="18" customHeight="1" x14ac:dyDescent="0.25">
      <c r="A89" s="97"/>
      <c r="B89" s="98"/>
      <c r="C89" s="98"/>
      <c r="D89" s="98"/>
      <c r="E89" s="98"/>
      <c r="F89" s="99"/>
      <c r="G89" s="99"/>
      <c r="H89" s="99">
        <f t="shared" si="4"/>
        <v>0</v>
      </c>
      <c r="I89" s="99"/>
      <c r="J89" s="100"/>
      <c r="K89" s="101" t="str">
        <f t="shared" si="5"/>
        <v/>
      </c>
      <c r="L89" s="102" t="str">
        <f t="shared" si="6"/>
        <v/>
      </c>
      <c r="M89" s="102" t="str">
        <f t="shared" si="7"/>
        <v/>
      </c>
      <c r="N89" s="70"/>
    </row>
    <row r="90" spans="1:14" ht="18" customHeight="1" x14ac:dyDescent="0.25">
      <c r="A90" s="97"/>
      <c r="B90" s="98"/>
      <c r="C90" s="98"/>
      <c r="D90" s="98"/>
      <c r="E90" s="98"/>
      <c r="F90" s="99"/>
      <c r="G90" s="99"/>
      <c r="H90" s="99">
        <f t="shared" si="4"/>
        <v>0</v>
      </c>
      <c r="I90" s="99"/>
      <c r="J90" s="100"/>
      <c r="K90" s="101" t="str">
        <f t="shared" si="5"/>
        <v/>
      </c>
      <c r="L90" s="102" t="str">
        <f t="shared" si="6"/>
        <v/>
      </c>
      <c r="M90" s="102" t="str">
        <f t="shared" si="7"/>
        <v/>
      </c>
      <c r="N90" s="70"/>
    </row>
    <row r="91" spans="1:14" ht="18" customHeight="1" x14ac:dyDescent="0.25">
      <c r="A91" s="97"/>
      <c r="B91" s="98"/>
      <c r="C91" s="98"/>
      <c r="D91" s="98"/>
      <c r="E91" s="98"/>
      <c r="F91" s="99"/>
      <c r="G91" s="99"/>
      <c r="H91" s="99">
        <f t="shared" si="4"/>
        <v>0</v>
      </c>
      <c r="I91" s="99"/>
      <c r="J91" s="100"/>
      <c r="K91" s="101" t="str">
        <f t="shared" si="5"/>
        <v/>
      </c>
      <c r="L91" s="102" t="str">
        <f t="shared" si="6"/>
        <v/>
      </c>
      <c r="M91" s="102" t="str">
        <f t="shared" si="7"/>
        <v/>
      </c>
      <c r="N91" s="70"/>
    </row>
    <row r="92" spans="1:14" ht="18" customHeight="1" x14ac:dyDescent="0.25">
      <c r="A92" s="97"/>
      <c r="B92" s="98"/>
      <c r="C92" s="98"/>
      <c r="D92" s="98"/>
      <c r="E92" s="98"/>
      <c r="F92" s="99"/>
      <c r="G92" s="99"/>
      <c r="H92" s="99">
        <f t="shared" si="4"/>
        <v>0</v>
      </c>
      <c r="I92" s="99"/>
      <c r="J92" s="100"/>
      <c r="K92" s="101" t="str">
        <f t="shared" si="5"/>
        <v/>
      </c>
      <c r="L92" s="102" t="str">
        <f t="shared" si="6"/>
        <v/>
      </c>
      <c r="M92" s="102" t="str">
        <f t="shared" si="7"/>
        <v/>
      </c>
      <c r="N92" s="70"/>
    </row>
    <row r="93" spans="1:14" ht="18" customHeight="1" x14ac:dyDescent="0.25">
      <c r="A93" s="97"/>
      <c r="B93" s="98"/>
      <c r="C93" s="98"/>
      <c r="D93" s="98"/>
      <c r="E93" s="98"/>
      <c r="F93" s="99"/>
      <c r="G93" s="99"/>
      <c r="H93" s="99">
        <f t="shared" si="4"/>
        <v>0</v>
      </c>
      <c r="I93" s="99"/>
      <c r="J93" s="100"/>
      <c r="K93" s="101" t="str">
        <f t="shared" si="5"/>
        <v/>
      </c>
      <c r="L93" s="102" t="str">
        <f t="shared" si="6"/>
        <v/>
      </c>
      <c r="M93" s="102" t="str">
        <f t="shared" si="7"/>
        <v/>
      </c>
      <c r="N93" s="70"/>
    </row>
    <row r="94" spans="1:14" ht="18" customHeight="1" x14ac:dyDescent="0.25">
      <c r="A94" s="97"/>
      <c r="B94" s="98"/>
      <c r="C94" s="98"/>
      <c r="D94" s="98"/>
      <c r="E94" s="98"/>
      <c r="F94" s="99"/>
      <c r="G94" s="99"/>
      <c r="H94" s="99">
        <f t="shared" si="4"/>
        <v>0</v>
      </c>
      <c r="I94" s="99"/>
      <c r="J94" s="100"/>
      <c r="K94" s="101" t="str">
        <f t="shared" si="5"/>
        <v/>
      </c>
      <c r="L94" s="102" t="str">
        <f t="shared" si="6"/>
        <v/>
      </c>
      <c r="M94" s="102" t="str">
        <f t="shared" si="7"/>
        <v/>
      </c>
      <c r="N94" s="70"/>
    </row>
    <row r="95" spans="1:14" ht="18" customHeight="1" x14ac:dyDescent="0.25">
      <c r="A95" s="97"/>
      <c r="B95" s="98"/>
      <c r="C95" s="98"/>
      <c r="D95" s="98"/>
      <c r="E95" s="98"/>
      <c r="F95" s="99"/>
      <c r="G95" s="99"/>
      <c r="H95" s="99">
        <f t="shared" si="4"/>
        <v>0</v>
      </c>
      <c r="I95" s="99"/>
      <c r="J95" s="100"/>
      <c r="K95" s="101" t="str">
        <f t="shared" si="5"/>
        <v/>
      </c>
      <c r="L95" s="102" t="str">
        <f t="shared" si="6"/>
        <v/>
      </c>
      <c r="M95" s="102" t="str">
        <f t="shared" si="7"/>
        <v/>
      </c>
      <c r="N95" s="70"/>
    </row>
    <row r="96" spans="1:14" ht="18" customHeight="1" x14ac:dyDescent="0.25">
      <c r="A96" s="97"/>
      <c r="B96" s="98"/>
      <c r="C96" s="98"/>
      <c r="D96" s="98"/>
      <c r="E96" s="98"/>
      <c r="F96" s="99"/>
      <c r="G96" s="99"/>
      <c r="H96" s="99">
        <f t="shared" si="4"/>
        <v>0</v>
      </c>
      <c r="I96" s="99"/>
      <c r="J96" s="100"/>
      <c r="K96" s="101" t="str">
        <f t="shared" si="5"/>
        <v/>
      </c>
      <c r="L96" s="102" t="str">
        <f t="shared" si="6"/>
        <v/>
      </c>
      <c r="M96" s="102" t="str">
        <f t="shared" si="7"/>
        <v/>
      </c>
      <c r="N96" s="70"/>
    </row>
    <row r="97" spans="1:14" ht="18" customHeight="1" x14ac:dyDescent="0.25">
      <c r="A97" s="97"/>
      <c r="B97" s="98"/>
      <c r="C97" s="98"/>
      <c r="D97" s="98"/>
      <c r="E97" s="98"/>
      <c r="F97" s="99"/>
      <c r="G97" s="99"/>
      <c r="H97" s="99">
        <f t="shared" si="4"/>
        <v>0</v>
      </c>
      <c r="I97" s="99"/>
      <c r="J97" s="100"/>
      <c r="K97" s="101" t="str">
        <f t="shared" si="5"/>
        <v/>
      </c>
      <c r="L97" s="102" t="str">
        <f t="shared" si="6"/>
        <v/>
      </c>
      <c r="M97" s="102" t="str">
        <f t="shared" si="7"/>
        <v/>
      </c>
      <c r="N97" s="70"/>
    </row>
    <row r="98" spans="1:14" ht="18" customHeight="1" x14ac:dyDescent="0.25">
      <c r="A98" s="97"/>
      <c r="B98" s="98"/>
      <c r="C98" s="98"/>
      <c r="D98" s="98"/>
      <c r="E98" s="98"/>
      <c r="F98" s="99"/>
      <c r="G98" s="99"/>
      <c r="H98" s="99">
        <f t="shared" si="4"/>
        <v>0</v>
      </c>
      <c r="I98" s="99"/>
      <c r="J98" s="100"/>
      <c r="K98" s="101" t="str">
        <f t="shared" si="5"/>
        <v/>
      </c>
      <c r="L98" s="102" t="str">
        <f t="shared" si="6"/>
        <v/>
      </c>
      <c r="M98" s="102" t="str">
        <f t="shared" si="7"/>
        <v/>
      </c>
      <c r="N98" s="70"/>
    </row>
    <row r="99" spans="1:14" ht="18" customHeight="1" x14ac:dyDescent="0.25">
      <c r="A99" s="97"/>
      <c r="B99" s="98"/>
      <c r="C99" s="98"/>
      <c r="D99" s="98"/>
      <c r="E99" s="98"/>
      <c r="F99" s="99"/>
      <c r="G99" s="99"/>
      <c r="H99" s="99">
        <f t="shared" si="4"/>
        <v>0</v>
      </c>
      <c r="I99" s="99"/>
      <c r="J99" s="100"/>
      <c r="K99" s="101" t="str">
        <f t="shared" si="5"/>
        <v/>
      </c>
      <c r="L99" s="102" t="str">
        <f t="shared" si="6"/>
        <v/>
      </c>
      <c r="M99" s="102" t="str">
        <f t="shared" si="7"/>
        <v/>
      </c>
      <c r="N99" s="70"/>
    </row>
    <row r="100" spans="1:14" ht="18" customHeight="1" x14ac:dyDescent="0.25">
      <c r="A100" s="97"/>
      <c r="B100" s="98"/>
      <c r="C100" s="98"/>
      <c r="D100" s="98"/>
      <c r="E100" s="98"/>
      <c r="F100" s="99"/>
      <c r="G100" s="99"/>
      <c r="H100" s="99">
        <f t="shared" si="4"/>
        <v>0</v>
      </c>
      <c r="I100" s="99"/>
      <c r="J100" s="100"/>
      <c r="K100" s="101" t="str">
        <f t="shared" si="5"/>
        <v/>
      </c>
      <c r="L100" s="102" t="str">
        <f t="shared" si="6"/>
        <v/>
      </c>
      <c r="M100" s="102" t="str">
        <f t="shared" si="7"/>
        <v/>
      </c>
      <c r="N100" s="70"/>
    </row>
    <row r="101" spans="1:14" ht="18" customHeight="1" x14ac:dyDescent="0.25">
      <c r="A101" s="97"/>
      <c r="B101" s="98"/>
      <c r="C101" s="98"/>
      <c r="D101" s="98"/>
      <c r="E101" s="98"/>
      <c r="F101" s="99"/>
      <c r="G101" s="99"/>
      <c r="H101" s="99">
        <f t="shared" si="4"/>
        <v>0</v>
      </c>
      <c r="I101" s="99"/>
      <c r="J101" s="100"/>
      <c r="K101" s="101" t="str">
        <f t="shared" si="5"/>
        <v/>
      </c>
      <c r="L101" s="102" t="str">
        <f t="shared" si="6"/>
        <v/>
      </c>
      <c r="M101" s="102" t="str">
        <f t="shared" si="7"/>
        <v/>
      </c>
      <c r="N101" s="70"/>
    </row>
    <row r="102" spans="1:14" ht="18" customHeight="1" x14ac:dyDescent="0.25">
      <c r="A102" s="97"/>
      <c r="B102" s="98"/>
      <c r="C102" s="98"/>
      <c r="D102" s="98"/>
      <c r="E102" s="98"/>
      <c r="F102" s="99"/>
      <c r="G102" s="99"/>
      <c r="H102" s="99">
        <f t="shared" si="4"/>
        <v>0</v>
      </c>
      <c r="I102" s="99"/>
      <c r="J102" s="100"/>
      <c r="K102" s="101" t="str">
        <f t="shared" si="5"/>
        <v/>
      </c>
      <c r="L102" s="102" t="str">
        <f t="shared" si="6"/>
        <v/>
      </c>
      <c r="M102" s="102" t="str">
        <f t="shared" si="7"/>
        <v/>
      </c>
      <c r="N102" s="70"/>
    </row>
    <row r="103" spans="1:14" ht="18" customHeight="1" x14ac:dyDescent="0.25">
      <c r="A103" s="97"/>
      <c r="B103" s="98"/>
      <c r="C103" s="98"/>
      <c r="D103" s="98"/>
      <c r="E103" s="98"/>
      <c r="F103" s="99"/>
      <c r="G103" s="99"/>
      <c r="H103" s="99">
        <f t="shared" si="4"/>
        <v>0</v>
      </c>
      <c r="I103" s="99"/>
      <c r="J103" s="100"/>
      <c r="K103" s="101" t="str">
        <f t="shared" si="5"/>
        <v/>
      </c>
      <c r="L103" s="102" t="str">
        <f t="shared" si="6"/>
        <v/>
      </c>
      <c r="M103" s="102" t="str">
        <f t="shared" si="7"/>
        <v/>
      </c>
      <c r="N103" s="70"/>
    </row>
    <row r="104" spans="1:14" ht="18" customHeight="1" x14ac:dyDescent="0.25">
      <c r="A104" s="97"/>
      <c r="B104" s="98"/>
      <c r="C104" s="98"/>
      <c r="D104" s="98"/>
      <c r="E104" s="98"/>
      <c r="F104" s="99"/>
      <c r="G104" s="99"/>
      <c r="H104" s="99">
        <f t="shared" si="4"/>
        <v>0</v>
      </c>
      <c r="I104" s="99"/>
      <c r="J104" s="100"/>
      <c r="K104" s="101" t="str">
        <f t="shared" si="5"/>
        <v/>
      </c>
      <c r="L104" s="102" t="str">
        <f t="shared" si="6"/>
        <v/>
      </c>
      <c r="M104" s="102" t="str">
        <f t="shared" si="7"/>
        <v/>
      </c>
      <c r="N104" s="70"/>
    </row>
    <row r="105" spans="1:14" ht="18" customHeight="1" x14ac:dyDescent="0.25">
      <c r="A105" s="97"/>
      <c r="B105" s="98"/>
      <c r="C105" s="98"/>
      <c r="D105" s="98"/>
      <c r="E105" s="98"/>
      <c r="F105" s="99"/>
      <c r="G105" s="99"/>
      <c r="H105" s="99">
        <f t="shared" si="4"/>
        <v>0</v>
      </c>
      <c r="I105" s="99"/>
      <c r="J105" s="100"/>
      <c r="K105" s="101" t="str">
        <f t="shared" si="5"/>
        <v/>
      </c>
      <c r="L105" s="102" t="str">
        <f t="shared" si="6"/>
        <v/>
      </c>
      <c r="M105" s="102" t="str">
        <f t="shared" si="7"/>
        <v/>
      </c>
      <c r="N105" s="70"/>
    </row>
    <row r="106" spans="1:14" ht="18" customHeight="1" x14ac:dyDescent="0.25">
      <c r="A106" s="97"/>
      <c r="B106" s="98"/>
      <c r="C106" s="98"/>
      <c r="D106" s="98"/>
      <c r="E106" s="98"/>
      <c r="F106" s="99"/>
      <c r="G106" s="99"/>
      <c r="H106" s="99">
        <f t="shared" si="4"/>
        <v>0</v>
      </c>
      <c r="I106" s="99"/>
      <c r="J106" s="100"/>
      <c r="K106" s="101" t="str">
        <f t="shared" si="5"/>
        <v/>
      </c>
      <c r="L106" s="102" t="str">
        <f t="shared" si="6"/>
        <v/>
      </c>
      <c r="M106" s="102" t="str">
        <f t="shared" si="7"/>
        <v/>
      </c>
      <c r="N106" s="70"/>
    </row>
    <row r="107" spans="1:14" ht="18" customHeight="1" x14ac:dyDescent="0.25">
      <c r="A107" s="97"/>
      <c r="B107" s="98"/>
      <c r="C107" s="98"/>
      <c r="D107" s="98"/>
      <c r="E107" s="98"/>
      <c r="F107" s="99"/>
      <c r="G107" s="99"/>
      <c r="H107" s="99">
        <f t="shared" si="4"/>
        <v>0</v>
      </c>
      <c r="I107" s="99"/>
      <c r="J107" s="100"/>
      <c r="K107" s="101" t="str">
        <f t="shared" si="5"/>
        <v/>
      </c>
      <c r="L107" s="102" t="str">
        <f t="shared" si="6"/>
        <v/>
      </c>
      <c r="M107" s="102" t="str">
        <f t="shared" si="7"/>
        <v/>
      </c>
      <c r="N107" s="70"/>
    </row>
    <row r="108" spans="1:14" ht="18" customHeight="1" x14ac:dyDescent="0.25">
      <c r="A108" s="97"/>
      <c r="B108" s="98"/>
      <c r="C108" s="98"/>
      <c r="D108" s="98"/>
      <c r="E108" s="98"/>
      <c r="F108" s="99"/>
      <c r="G108" s="99"/>
      <c r="H108" s="99">
        <f t="shared" si="4"/>
        <v>0</v>
      </c>
      <c r="I108" s="99"/>
      <c r="J108" s="100"/>
      <c r="K108" s="101" t="str">
        <f t="shared" si="5"/>
        <v/>
      </c>
      <c r="L108" s="102" t="str">
        <f t="shared" si="6"/>
        <v/>
      </c>
      <c r="M108" s="102" t="str">
        <f t="shared" si="7"/>
        <v/>
      </c>
      <c r="N108" s="70"/>
    </row>
    <row r="109" spans="1:14" ht="18" customHeight="1" x14ac:dyDescent="0.25">
      <c r="A109" s="97"/>
      <c r="B109" s="98"/>
      <c r="C109" s="98"/>
      <c r="D109" s="98"/>
      <c r="E109" s="98"/>
      <c r="F109" s="99"/>
      <c r="G109" s="99"/>
      <c r="H109" s="99">
        <f t="shared" si="4"/>
        <v>0</v>
      </c>
      <c r="I109" s="99"/>
      <c r="J109" s="100"/>
      <c r="K109" s="101" t="str">
        <f t="shared" si="5"/>
        <v/>
      </c>
      <c r="L109" s="102" t="str">
        <f t="shared" si="6"/>
        <v/>
      </c>
      <c r="M109" s="102" t="str">
        <f t="shared" si="7"/>
        <v/>
      </c>
      <c r="N109" s="70"/>
    </row>
    <row r="110" spans="1:14" ht="18" customHeight="1" x14ac:dyDescent="0.25">
      <c r="A110" s="97"/>
      <c r="B110" s="98"/>
      <c r="C110" s="98"/>
      <c r="D110" s="98"/>
      <c r="E110" s="98"/>
      <c r="F110" s="99"/>
      <c r="G110" s="99"/>
      <c r="H110" s="99">
        <f t="shared" si="4"/>
        <v>0</v>
      </c>
      <c r="I110" s="99"/>
      <c r="J110" s="100"/>
      <c r="K110" s="101" t="str">
        <f t="shared" si="5"/>
        <v/>
      </c>
      <c r="L110" s="102" t="str">
        <f t="shared" si="6"/>
        <v/>
      </c>
      <c r="M110" s="102" t="str">
        <f t="shared" si="7"/>
        <v/>
      </c>
      <c r="N110" s="70"/>
    </row>
    <row r="111" spans="1:14" ht="18" customHeight="1" x14ac:dyDescent="0.25">
      <c r="A111" s="97"/>
      <c r="B111" s="98"/>
      <c r="C111" s="98"/>
      <c r="D111" s="98"/>
      <c r="E111" s="98"/>
      <c r="F111" s="99"/>
      <c r="G111" s="99"/>
      <c r="H111" s="99">
        <f t="shared" si="4"/>
        <v>0</v>
      </c>
      <c r="I111" s="99"/>
      <c r="J111" s="100"/>
      <c r="K111" s="101" t="str">
        <f t="shared" si="5"/>
        <v/>
      </c>
      <c r="L111" s="102" t="str">
        <f t="shared" si="6"/>
        <v/>
      </c>
      <c r="M111" s="102" t="str">
        <f t="shared" si="7"/>
        <v/>
      </c>
      <c r="N111" s="70"/>
    </row>
    <row r="112" spans="1:14" ht="18" customHeight="1" x14ac:dyDescent="0.25">
      <c r="A112" s="97"/>
      <c r="B112" s="98"/>
      <c r="C112" s="98"/>
      <c r="D112" s="98"/>
      <c r="E112" s="98"/>
      <c r="F112" s="99"/>
      <c r="G112" s="99"/>
      <c r="H112" s="99">
        <f t="shared" si="4"/>
        <v>0</v>
      </c>
      <c r="I112" s="99"/>
      <c r="J112" s="100"/>
      <c r="K112" s="101" t="str">
        <f t="shared" si="5"/>
        <v/>
      </c>
      <c r="L112" s="102" t="str">
        <f t="shared" si="6"/>
        <v/>
      </c>
      <c r="M112" s="102" t="str">
        <f t="shared" si="7"/>
        <v/>
      </c>
      <c r="N112" s="70"/>
    </row>
    <row r="113" spans="1:14" ht="18" customHeight="1" x14ac:dyDescent="0.25">
      <c r="A113" s="97"/>
      <c r="B113" s="98"/>
      <c r="C113" s="98"/>
      <c r="D113" s="98"/>
      <c r="E113" s="98"/>
      <c r="F113" s="99"/>
      <c r="G113" s="99"/>
      <c r="H113" s="99">
        <f t="shared" si="4"/>
        <v>0</v>
      </c>
      <c r="I113" s="99"/>
      <c r="J113" s="100"/>
      <c r="K113" s="101" t="str">
        <f t="shared" si="5"/>
        <v/>
      </c>
      <c r="L113" s="102" t="str">
        <f t="shared" si="6"/>
        <v/>
      </c>
      <c r="M113" s="102" t="str">
        <f t="shared" si="7"/>
        <v/>
      </c>
      <c r="N113" s="70"/>
    </row>
    <row r="114" spans="1:14" ht="18" customHeight="1" x14ac:dyDescent="0.25">
      <c r="A114" s="97"/>
      <c r="B114" s="98"/>
      <c r="C114" s="98"/>
      <c r="D114" s="98"/>
      <c r="E114" s="98"/>
      <c r="F114" s="99"/>
      <c r="G114" s="99"/>
      <c r="H114" s="99">
        <f t="shared" si="4"/>
        <v>0</v>
      </c>
      <c r="I114" s="99"/>
      <c r="J114" s="100"/>
      <c r="K114" s="101" t="str">
        <f t="shared" si="5"/>
        <v/>
      </c>
      <c r="L114" s="102" t="str">
        <f t="shared" si="6"/>
        <v/>
      </c>
      <c r="M114" s="102" t="str">
        <f t="shared" si="7"/>
        <v/>
      </c>
      <c r="N114" s="70"/>
    </row>
    <row r="115" spans="1:14" ht="18" customHeight="1" x14ac:dyDescent="0.25">
      <c r="A115" s="97"/>
      <c r="B115" s="98"/>
      <c r="C115" s="98"/>
      <c r="D115" s="98"/>
      <c r="E115" s="98"/>
      <c r="F115" s="99"/>
      <c r="G115" s="99"/>
      <c r="H115" s="99">
        <f t="shared" si="4"/>
        <v>0</v>
      </c>
      <c r="I115" s="99"/>
      <c r="J115" s="100"/>
      <c r="K115" s="101" t="str">
        <f t="shared" si="5"/>
        <v/>
      </c>
      <c r="L115" s="102" t="str">
        <f t="shared" si="6"/>
        <v/>
      </c>
      <c r="M115" s="102" t="str">
        <f t="shared" si="7"/>
        <v/>
      </c>
      <c r="N115" s="70"/>
    </row>
    <row r="116" spans="1:14" ht="18" customHeight="1" x14ac:dyDescent="0.25">
      <c r="A116" s="97"/>
      <c r="B116" s="98"/>
      <c r="C116" s="98"/>
      <c r="D116" s="98"/>
      <c r="E116" s="98"/>
      <c r="F116" s="99"/>
      <c r="G116" s="99"/>
      <c r="H116" s="99">
        <f t="shared" si="4"/>
        <v>0</v>
      </c>
      <c r="I116" s="99"/>
      <c r="J116" s="100"/>
      <c r="K116" s="101" t="str">
        <f t="shared" si="5"/>
        <v/>
      </c>
      <c r="L116" s="102" t="str">
        <f t="shared" si="6"/>
        <v/>
      </c>
      <c r="M116" s="102" t="str">
        <f t="shared" si="7"/>
        <v/>
      </c>
      <c r="N116" s="70"/>
    </row>
    <row r="117" spans="1:14" ht="18" customHeight="1" x14ac:dyDescent="0.25">
      <c r="A117" s="97"/>
      <c r="B117" s="98"/>
      <c r="C117" s="98"/>
      <c r="D117" s="98"/>
      <c r="E117" s="98"/>
      <c r="F117" s="99"/>
      <c r="G117" s="99"/>
      <c r="H117" s="99">
        <f t="shared" si="4"/>
        <v>0</v>
      </c>
      <c r="I117" s="99"/>
      <c r="J117" s="100"/>
      <c r="K117" s="101" t="str">
        <f t="shared" si="5"/>
        <v/>
      </c>
      <c r="L117" s="102" t="str">
        <f t="shared" si="6"/>
        <v/>
      </c>
      <c r="M117" s="102" t="str">
        <f t="shared" si="7"/>
        <v/>
      </c>
      <c r="N117" s="70"/>
    </row>
    <row r="118" spans="1:14" ht="18" customHeight="1" x14ac:dyDescent="0.25">
      <c r="A118" s="97"/>
      <c r="B118" s="98"/>
      <c r="C118" s="98"/>
      <c r="D118" s="98"/>
      <c r="E118" s="98"/>
      <c r="F118" s="99"/>
      <c r="G118" s="99"/>
      <c r="H118" s="99">
        <f t="shared" si="4"/>
        <v>0</v>
      </c>
      <c r="I118" s="99"/>
      <c r="J118" s="100"/>
      <c r="K118" s="101" t="str">
        <f t="shared" si="5"/>
        <v/>
      </c>
      <c r="L118" s="102" t="str">
        <f t="shared" si="6"/>
        <v/>
      </c>
      <c r="M118" s="102" t="str">
        <f t="shared" si="7"/>
        <v/>
      </c>
      <c r="N118" s="70"/>
    </row>
    <row r="119" spans="1:14" ht="18" customHeight="1" x14ac:dyDescent="0.25">
      <c r="A119" s="97"/>
      <c r="B119" s="98"/>
      <c r="C119" s="98"/>
      <c r="D119" s="98"/>
      <c r="E119" s="98"/>
      <c r="F119" s="99"/>
      <c r="G119" s="99"/>
      <c r="H119" s="99">
        <f t="shared" si="4"/>
        <v>0</v>
      </c>
      <c r="I119" s="99"/>
      <c r="J119" s="100"/>
      <c r="K119" s="101" t="str">
        <f t="shared" si="5"/>
        <v/>
      </c>
      <c r="L119" s="102" t="str">
        <f t="shared" si="6"/>
        <v/>
      </c>
      <c r="M119" s="102" t="str">
        <f t="shared" si="7"/>
        <v/>
      </c>
      <c r="N119" s="70"/>
    </row>
    <row r="120" spans="1:14" ht="18" customHeight="1" x14ac:dyDescent="0.25">
      <c r="A120" s="97"/>
      <c r="B120" s="98"/>
      <c r="C120" s="98"/>
      <c r="D120" s="98"/>
      <c r="E120" s="98"/>
      <c r="F120" s="99"/>
      <c r="G120" s="99"/>
      <c r="H120" s="99">
        <f t="shared" si="4"/>
        <v>0</v>
      </c>
      <c r="I120" s="99"/>
      <c r="J120" s="100"/>
      <c r="K120" s="101" t="str">
        <f t="shared" si="5"/>
        <v/>
      </c>
      <c r="L120" s="102" t="str">
        <f t="shared" si="6"/>
        <v/>
      </c>
      <c r="M120" s="102" t="str">
        <f t="shared" si="7"/>
        <v/>
      </c>
      <c r="N120" s="70"/>
    </row>
    <row r="121" spans="1:14" ht="18" customHeight="1" x14ac:dyDescent="0.25">
      <c r="A121" s="97"/>
      <c r="B121" s="98"/>
      <c r="C121" s="98"/>
      <c r="D121" s="98"/>
      <c r="E121" s="98"/>
      <c r="F121" s="99"/>
      <c r="G121" s="99"/>
      <c r="H121" s="99">
        <f t="shared" si="4"/>
        <v>0</v>
      </c>
      <c r="I121" s="99"/>
      <c r="J121" s="100"/>
      <c r="K121" s="101" t="str">
        <f t="shared" si="5"/>
        <v/>
      </c>
      <c r="L121" s="102" t="str">
        <f t="shared" si="6"/>
        <v/>
      </c>
      <c r="M121" s="102" t="str">
        <f t="shared" si="7"/>
        <v/>
      </c>
      <c r="N121" s="70"/>
    </row>
    <row r="122" spans="1:14" ht="18" customHeight="1" x14ac:dyDescent="0.25">
      <c r="A122" s="97"/>
      <c r="B122" s="98"/>
      <c r="C122" s="98"/>
      <c r="D122" s="98"/>
      <c r="E122" s="98"/>
      <c r="F122" s="99"/>
      <c r="G122" s="99"/>
      <c r="H122" s="99">
        <f t="shared" si="4"/>
        <v>0</v>
      </c>
      <c r="I122" s="99"/>
      <c r="J122" s="100"/>
      <c r="K122" s="101" t="str">
        <f t="shared" si="5"/>
        <v/>
      </c>
      <c r="L122" s="102" t="str">
        <f t="shared" si="6"/>
        <v/>
      </c>
      <c r="M122" s="102" t="str">
        <f t="shared" si="7"/>
        <v/>
      </c>
      <c r="N122" s="70"/>
    </row>
    <row r="123" spans="1:14" ht="18" customHeight="1" x14ac:dyDescent="0.25">
      <c r="A123" s="97"/>
      <c r="B123" s="98"/>
      <c r="C123" s="98"/>
      <c r="D123" s="98"/>
      <c r="E123" s="98"/>
      <c r="F123" s="99"/>
      <c r="G123" s="99"/>
      <c r="H123" s="99">
        <f t="shared" si="4"/>
        <v>0</v>
      </c>
      <c r="I123" s="99"/>
      <c r="J123" s="100"/>
      <c r="K123" s="101" t="str">
        <f t="shared" si="5"/>
        <v/>
      </c>
      <c r="L123" s="102" t="str">
        <f t="shared" si="6"/>
        <v/>
      </c>
      <c r="M123" s="102" t="str">
        <f t="shared" si="7"/>
        <v/>
      </c>
      <c r="N123" s="70"/>
    </row>
    <row r="124" spans="1:14" ht="18" customHeight="1" x14ac:dyDescent="0.25">
      <c r="A124" s="97"/>
      <c r="B124" s="98"/>
      <c r="C124" s="98"/>
      <c r="D124" s="98"/>
      <c r="E124" s="98"/>
      <c r="F124" s="99"/>
      <c r="G124" s="99"/>
      <c r="H124" s="99">
        <f t="shared" si="4"/>
        <v>0</v>
      </c>
      <c r="I124" s="99"/>
      <c r="J124" s="100"/>
      <c r="K124" s="101" t="str">
        <f t="shared" si="5"/>
        <v/>
      </c>
      <c r="L124" s="102" t="str">
        <f t="shared" si="6"/>
        <v/>
      </c>
      <c r="M124" s="102" t="str">
        <f t="shared" si="7"/>
        <v/>
      </c>
      <c r="N124" s="70"/>
    </row>
    <row r="125" spans="1:14" ht="18" customHeight="1" x14ac:dyDescent="0.25">
      <c r="A125" s="97"/>
      <c r="B125" s="98"/>
      <c r="C125" s="98"/>
      <c r="D125" s="98"/>
      <c r="E125" s="98"/>
      <c r="F125" s="99"/>
      <c r="G125" s="99"/>
      <c r="H125" s="99">
        <f t="shared" si="4"/>
        <v>0</v>
      </c>
      <c r="I125" s="99"/>
      <c r="J125" s="100"/>
      <c r="K125" s="101" t="str">
        <f t="shared" si="5"/>
        <v/>
      </c>
      <c r="L125" s="102" t="str">
        <f t="shared" si="6"/>
        <v/>
      </c>
      <c r="M125" s="102" t="str">
        <f t="shared" si="7"/>
        <v/>
      </c>
      <c r="N125" s="70"/>
    </row>
    <row r="126" spans="1:14" ht="18" customHeight="1" x14ac:dyDescent="0.25">
      <c r="A126" s="97"/>
      <c r="B126" s="98"/>
      <c r="C126" s="98"/>
      <c r="D126" s="98"/>
      <c r="E126" s="98"/>
      <c r="F126" s="99"/>
      <c r="G126" s="99"/>
      <c r="H126" s="99">
        <f t="shared" si="4"/>
        <v>0</v>
      </c>
      <c r="I126" s="99"/>
      <c r="J126" s="100"/>
      <c r="K126" s="101" t="str">
        <f t="shared" si="5"/>
        <v/>
      </c>
      <c r="L126" s="102" t="str">
        <f t="shared" si="6"/>
        <v/>
      </c>
      <c r="M126" s="102" t="str">
        <f t="shared" si="7"/>
        <v/>
      </c>
      <c r="N126" s="70"/>
    </row>
    <row r="127" spans="1:14" ht="18" customHeight="1" x14ac:dyDescent="0.25">
      <c r="A127" s="97"/>
      <c r="B127" s="98"/>
      <c r="C127" s="98"/>
      <c r="D127" s="98"/>
      <c r="E127" s="98"/>
      <c r="F127" s="99"/>
      <c r="G127" s="99"/>
      <c r="H127" s="99">
        <f t="shared" si="4"/>
        <v>0</v>
      </c>
      <c r="I127" s="99"/>
      <c r="J127" s="100"/>
      <c r="K127" s="101" t="str">
        <f t="shared" si="5"/>
        <v/>
      </c>
      <c r="L127" s="102" t="str">
        <f t="shared" si="6"/>
        <v/>
      </c>
      <c r="M127" s="102" t="str">
        <f t="shared" si="7"/>
        <v/>
      </c>
      <c r="N127" s="70"/>
    </row>
    <row r="128" spans="1:14" ht="18" customHeight="1" x14ac:dyDescent="0.25">
      <c r="A128" s="97"/>
      <c r="B128" s="98"/>
      <c r="C128" s="98"/>
      <c r="D128" s="98"/>
      <c r="E128" s="98"/>
      <c r="F128" s="99"/>
      <c r="G128" s="99"/>
      <c r="H128" s="99">
        <f t="shared" si="4"/>
        <v>0</v>
      </c>
      <c r="I128" s="99"/>
      <c r="J128" s="100"/>
      <c r="K128" s="101" t="str">
        <f t="shared" si="5"/>
        <v/>
      </c>
      <c r="L128" s="102" t="str">
        <f t="shared" si="6"/>
        <v/>
      </c>
      <c r="M128" s="102" t="str">
        <f t="shared" si="7"/>
        <v/>
      </c>
      <c r="N128" s="70"/>
    </row>
    <row r="129" spans="1:14" ht="18" customHeight="1" x14ac:dyDescent="0.25">
      <c r="A129" s="97"/>
      <c r="B129" s="98"/>
      <c r="C129" s="98"/>
      <c r="D129" s="98"/>
      <c r="E129" s="98"/>
      <c r="F129" s="99"/>
      <c r="G129" s="99"/>
      <c r="H129" s="99">
        <f t="shared" si="4"/>
        <v>0</v>
      </c>
      <c r="I129" s="99"/>
      <c r="J129" s="100"/>
      <c r="K129" s="101" t="str">
        <f t="shared" si="5"/>
        <v/>
      </c>
      <c r="L129" s="102" t="str">
        <f t="shared" si="6"/>
        <v/>
      </c>
      <c r="M129" s="102" t="str">
        <f t="shared" si="7"/>
        <v/>
      </c>
      <c r="N129" s="70"/>
    </row>
    <row r="130" spans="1:14" ht="18" customHeight="1" x14ac:dyDescent="0.25">
      <c r="A130" s="97"/>
      <c r="B130" s="98"/>
      <c r="C130" s="98"/>
      <c r="D130" s="98"/>
      <c r="E130" s="98"/>
      <c r="F130" s="99"/>
      <c r="G130" s="99"/>
      <c r="H130" s="99">
        <f t="shared" si="4"/>
        <v>0</v>
      </c>
      <c r="I130" s="99"/>
      <c r="J130" s="100"/>
      <c r="K130" s="101" t="str">
        <f t="shared" si="5"/>
        <v/>
      </c>
      <c r="L130" s="102" t="str">
        <f t="shared" si="6"/>
        <v/>
      </c>
      <c r="M130" s="102" t="str">
        <f t="shared" si="7"/>
        <v/>
      </c>
      <c r="N130" s="70"/>
    </row>
    <row r="131" spans="1:14" ht="18" customHeight="1" x14ac:dyDescent="0.25">
      <c r="A131" s="97"/>
      <c r="B131" s="98"/>
      <c r="C131" s="98"/>
      <c r="D131" s="98"/>
      <c r="E131" s="98"/>
      <c r="F131" s="99"/>
      <c r="G131" s="99"/>
      <c r="H131" s="99">
        <f t="shared" si="4"/>
        <v>0</v>
      </c>
      <c r="I131" s="99"/>
      <c r="J131" s="100"/>
      <c r="K131" s="101" t="str">
        <f t="shared" si="5"/>
        <v/>
      </c>
      <c r="L131" s="102" t="str">
        <f t="shared" si="6"/>
        <v/>
      </c>
      <c r="M131" s="102" t="str">
        <f t="shared" si="7"/>
        <v/>
      </c>
      <c r="N131" s="70"/>
    </row>
    <row r="132" spans="1:14" ht="18" customHeight="1" x14ac:dyDescent="0.25">
      <c r="A132" s="97"/>
      <c r="B132" s="98"/>
      <c r="C132" s="98"/>
      <c r="D132" s="98"/>
      <c r="E132" s="98"/>
      <c r="F132" s="99"/>
      <c r="G132" s="99"/>
      <c r="H132" s="99">
        <f t="shared" si="4"/>
        <v>0</v>
      </c>
      <c r="I132" s="99"/>
      <c r="J132" s="100"/>
      <c r="K132" s="101" t="str">
        <f t="shared" si="5"/>
        <v/>
      </c>
      <c r="L132" s="102" t="str">
        <f t="shared" si="6"/>
        <v/>
      </c>
      <c r="M132" s="102" t="str">
        <f t="shared" si="7"/>
        <v/>
      </c>
      <c r="N132" s="70"/>
    </row>
    <row r="133" spans="1:14" ht="18" customHeight="1" x14ac:dyDescent="0.25">
      <c r="A133" s="97"/>
      <c r="B133" s="98"/>
      <c r="C133" s="98"/>
      <c r="D133" s="98"/>
      <c r="E133" s="98"/>
      <c r="F133" s="99"/>
      <c r="G133" s="99"/>
      <c r="H133" s="99">
        <f t="shared" si="4"/>
        <v>0</v>
      </c>
      <c r="I133" s="99"/>
      <c r="J133" s="100"/>
      <c r="K133" s="101" t="str">
        <f t="shared" si="5"/>
        <v/>
      </c>
      <c r="L133" s="102" t="str">
        <f t="shared" si="6"/>
        <v/>
      </c>
      <c r="M133" s="102" t="str">
        <f t="shared" si="7"/>
        <v/>
      </c>
      <c r="N133" s="70"/>
    </row>
    <row r="134" spans="1:14" ht="18" customHeight="1" x14ac:dyDescent="0.25">
      <c r="A134" s="97"/>
      <c r="B134" s="98"/>
      <c r="C134" s="98"/>
      <c r="D134" s="98"/>
      <c r="E134" s="98"/>
      <c r="F134" s="99"/>
      <c r="G134" s="99"/>
      <c r="H134" s="99">
        <f t="shared" si="4"/>
        <v>0</v>
      </c>
      <c r="I134" s="99"/>
      <c r="J134" s="100"/>
      <c r="K134" s="101" t="str">
        <f t="shared" si="5"/>
        <v/>
      </c>
      <c r="L134" s="102" t="str">
        <f t="shared" si="6"/>
        <v/>
      </c>
      <c r="M134" s="102" t="str">
        <f t="shared" si="7"/>
        <v/>
      </c>
      <c r="N134" s="70"/>
    </row>
    <row r="135" spans="1:14" ht="18" customHeight="1" x14ac:dyDescent="0.25">
      <c r="A135" s="97"/>
      <c r="B135" s="98"/>
      <c r="C135" s="98"/>
      <c r="D135" s="98"/>
      <c r="E135" s="98"/>
      <c r="F135" s="99"/>
      <c r="G135" s="99"/>
      <c r="H135" s="99">
        <f t="shared" si="4"/>
        <v>0</v>
      </c>
      <c r="I135" s="99"/>
      <c r="J135" s="100"/>
      <c r="K135" s="101" t="str">
        <f t="shared" si="5"/>
        <v/>
      </c>
      <c r="L135" s="102" t="str">
        <f t="shared" si="6"/>
        <v/>
      </c>
      <c r="M135" s="102" t="str">
        <f t="shared" si="7"/>
        <v/>
      </c>
      <c r="N135" s="70"/>
    </row>
    <row r="136" spans="1:14" ht="18" customHeight="1" x14ac:dyDescent="0.25">
      <c r="A136" s="97"/>
      <c r="B136" s="98"/>
      <c r="C136" s="98"/>
      <c r="D136" s="98"/>
      <c r="E136" s="98"/>
      <c r="F136" s="99"/>
      <c r="G136" s="99"/>
      <c r="H136" s="99">
        <f t="shared" si="4"/>
        <v>0</v>
      </c>
      <c r="I136" s="99"/>
      <c r="J136" s="100"/>
      <c r="K136" s="101" t="str">
        <f t="shared" si="5"/>
        <v/>
      </c>
      <c r="L136" s="102" t="str">
        <f t="shared" si="6"/>
        <v/>
      </c>
      <c r="M136" s="102" t="str">
        <f t="shared" si="7"/>
        <v/>
      </c>
      <c r="N136" s="70"/>
    </row>
    <row r="137" spans="1:14" ht="18" customHeight="1" x14ac:dyDescent="0.25">
      <c r="A137" s="97"/>
      <c r="B137" s="98"/>
      <c r="C137" s="98"/>
      <c r="D137" s="98"/>
      <c r="E137" s="98"/>
      <c r="F137" s="99"/>
      <c r="G137" s="99"/>
      <c r="H137" s="99">
        <f t="shared" si="4"/>
        <v>0</v>
      </c>
      <c r="I137" s="99"/>
      <c r="J137" s="100"/>
      <c r="K137" s="101" t="str">
        <f t="shared" si="5"/>
        <v/>
      </c>
      <c r="L137" s="102" t="str">
        <f t="shared" si="6"/>
        <v/>
      </c>
      <c r="M137" s="102" t="str">
        <f t="shared" si="7"/>
        <v/>
      </c>
      <c r="N137" s="70"/>
    </row>
    <row r="138" spans="1:14" ht="18" customHeight="1" x14ac:dyDescent="0.25">
      <c r="A138" s="97"/>
      <c r="B138" s="98"/>
      <c r="C138" s="98"/>
      <c r="D138" s="98"/>
      <c r="E138" s="98"/>
      <c r="F138" s="99"/>
      <c r="G138" s="99"/>
      <c r="H138" s="99">
        <f t="shared" si="4"/>
        <v>0</v>
      </c>
      <c r="I138" s="99"/>
      <c r="J138" s="100"/>
      <c r="K138" s="101" t="str">
        <f t="shared" si="5"/>
        <v/>
      </c>
      <c r="L138" s="102" t="str">
        <f t="shared" si="6"/>
        <v/>
      </c>
      <c r="M138" s="102" t="str">
        <f t="shared" si="7"/>
        <v/>
      </c>
      <c r="N138" s="70"/>
    </row>
    <row r="139" spans="1:14" ht="18" customHeight="1" x14ac:dyDescent="0.25">
      <c r="A139" s="97"/>
      <c r="B139" s="98"/>
      <c r="C139" s="98"/>
      <c r="D139" s="98"/>
      <c r="E139" s="98"/>
      <c r="F139" s="99"/>
      <c r="G139" s="99"/>
      <c r="H139" s="99">
        <f t="shared" si="4"/>
        <v>0</v>
      </c>
      <c r="I139" s="99"/>
      <c r="J139" s="100"/>
      <c r="K139" s="101" t="str">
        <f t="shared" si="5"/>
        <v/>
      </c>
      <c r="L139" s="102" t="str">
        <f t="shared" si="6"/>
        <v/>
      </c>
      <c r="M139" s="102" t="str">
        <f t="shared" si="7"/>
        <v/>
      </c>
      <c r="N139" s="70"/>
    </row>
    <row r="140" spans="1:14" ht="18" customHeight="1" x14ac:dyDescent="0.25">
      <c r="A140" s="97"/>
      <c r="B140" s="98"/>
      <c r="C140" s="98"/>
      <c r="D140" s="98"/>
      <c r="E140" s="98"/>
      <c r="F140" s="99"/>
      <c r="G140" s="99"/>
      <c r="H140" s="99">
        <f t="shared" si="4"/>
        <v>0</v>
      </c>
      <c r="I140" s="99"/>
      <c r="J140" s="100"/>
      <c r="K140" s="101" t="str">
        <f t="shared" si="5"/>
        <v/>
      </c>
      <c r="L140" s="102" t="str">
        <f t="shared" si="6"/>
        <v/>
      </c>
      <c r="M140" s="102" t="str">
        <f t="shared" si="7"/>
        <v/>
      </c>
      <c r="N140" s="70"/>
    </row>
    <row r="141" spans="1:14" ht="18" customHeight="1" x14ac:dyDescent="0.25">
      <c r="A141" s="97"/>
      <c r="B141" s="98"/>
      <c r="C141" s="98"/>
      <c r="D141" s="98"/>
      <c r="E141" s="98"/>
      <c r="F141" s="99"/>
      <c r="G141" s="99"/>
      <c r="H141" s="99">
        <f t="shared" ref="H141:H204" si="8">F141+G141</f>
        <v>0</v>
      </c>
      <c r="I141" s="99"/>
      <c r="J141" s="100"/>
      <c r="K141" s="101" t="str">
        <f t="shared" ref="K141:K204" si="9">IF(SUM(F141:G141)=H141,"","Tarkista määräsarakkeet!")</f>
        <v/>
      </c>
      <c r="L141" s="102" t="str">
        <f t="shared" ref="L141:L204" si="10">IF(D141="X","_gmo",IF(E141="x","_eko",""))</f>
        <v/>
      </c>
      <c r="M141" s="102" t="str">
        <f t="shared" ref="M141:M204" si="11">CONCATENATE(B141,L141)</f>
        <v/>
      </c>
      <c r="N141" s="70"/>
    </row>
    <row r="142" spans="1:14" ht="18" customHeight="1" x14ac:dyDescent="0.25">
      <c r="A142" s="97"/>
      <c r="B142" s="98"/>
      <c r="C142" s="98"/>
      <c r="D142" s="98"/>
      <c r="E142" s="98"/>
      <c r="F142" s="99"/>
      <c r="G142" s="99"/>
      <c r="H142" s="99">
        <f t="shared" si="8"/>
        <v>0</v>
      </c>
      <c r="I142" s="99"/>
      <c r="J142" s="100"/>
      <c r="K142" s="101" t="str">
        <f t="shared" si="9"/>
        <v/>
      </c>
      <c r="L142" s="102" t="str">
        <f t="shared" si="10"/>
        <v/>
      </c>
      <c r="M142" s="102" t="str">
        <f t="shared" si="11"/>
        <v/>
      </c>
      <c r="N142" s="70"/>
    </row>
    <row r="143" spans="1:14" ht="18" customHeight="1" x14ac:dyDescent="0.25">
      <c r="A143" s="97"/>
      <c r="B143" s="98"/>
      <c r="C143" s="98"/>
      <c r="D143" s="98"/>
      <c r="E143" s="98"/>
      <c r="F143" s="99"/>
      <c r="G143" s="99"/>
      <c r="H143" s="99">
        <f t="shared" si="8"/>
        <v>0</v>
      </c>
      <c r="I143" s="99"/>
      <c r="J143" s="100"/>
      <c r="K143" s="101" t="str">
        <f t="shared" si="9"/>
        <v/>
      </c>
      <c r="L143" s="102" t="str">
        <f t="shared" si="10"/>
        <v/>
      </c>
      <c r="M143" s="102" t="str">
        <f t="shared" si="11"/>
        <v/>
      </c>
      <c r="N143" s="70"/>
    </row>
    <row r="144" spans="1:14" ht="18" customHeight="1" x14ac:dyDescent="0.25">
      <c r="A144" s="97"/>
      <c r="B144" s="98"/>
      <c r="C144" s="98"/>
      <c r="D144" s="98"/>
      <c r="E144" s="98"/>
      <c r="F144" s="99"/>
      <c r="G144" s="99"/>
      <c r="H144" s="99">
        <f t="shared" si="8"/>
        <v>0</v>
      </c>
      <c r="I144" s="99"/>
      <c r="J144" s="100"/>
      <c r="K144" s="101" t="str">
        <f t="shared" si="9"/>
        <v/>
      </c>
      <c r="L144" s="102" t="str">
        <f t="shared" si="10"/>
        <v/>
      </c>
      <c r="M144" s="102" t="str">
        <f t="shared" si="11"/>
        <v/>
      </c>
      <c r="N144" s="70"/>
    </row>
    <row r="145" spans="1:14" ht="18" customHeight="1" x14ac:dyDescent="0.25">
      <c r="A145" s="97"/>
      <c r="B145" s="98"/>
      <c r="C145" s="98"/>
      <c r="D145" s="98"/>
      <c r="E145" s="98"/>
      <c r="F145" s="99"/>
      <c r="G145" s="99"/>
      <c r="H145" s="99">
        <f t="shared" si="8"/>
        <v>0</v>
      </c>
      <c r="I145" s="99"/>
      <c r="J145" s="100"/>
      <c r="K145" s="101" t="str">
        <f t="shared" si="9"/>
        <v/>
      </c>
      <c r="L145" s="102" t="str">
        <f t="shared" si="10"/>
        <v/>
      </c>
      <c r="M145" s="102" t="str">
        <f t="shared" si="11"/>
        <v/>
      </c>
      <c r="N145" s="70"/>
    </row>
    <row r="146" spans="1:14" ht="18" customHeight="1" x14ac:dyDescent="0.25">
      <c r="A146" s="97"/>
      <c r="B146" s="98"/>
      <c r="C146" s="98"/>
      <c r="D146" s="98"/>
      <c r="E146" s="98"/>
      <c r="F146" s="99"/>
      <c r="G146" s="99"/>
      <c r="H146" s="99">
        <f t="shared" si="8"/>
        <v>0</v>
      </c>
      <c r="I146" s="99"/>
      <c r="J146" s="100"/>
      <c r="K146" s="101" t="str">
        <f t="shared" si="9"/>
        <v/>
      </c>
      <c r="L146" s="102" t="str">
        <f t="shared" si="10"/>
        <v/>
      </c>
      <c r="M146" s="102" t="str">
        <f t="shared" si="11"/>
        <v/>
      </c>
      <c r="N146" s="70"/>
    </row>
    <row r="147" spans="1:14" ht="18" customHeight="1" x14ac:dyDescent="0.25">
      <c r="A147" s="97"/>
      <c r="B147" s="98"/>
      <c r="C147" s="98"/>
      <c r="D147" s="98"/>
      <c r="E147" s="98"/>
      <c r="F147" s="99"/>
      <c r="G147" s="99"/>
      <c r="H147" s="99">
        <f t="shared" si="8"/>
        <v>0</v>
      </c>
      <c r="I147" s="99"/>
      <c r="J147" s="100"/>
      <c r="K147" s="101" t="str">
        <f t="shared" si="9"/>
        <v/>
      </c>
      <c r="L147" s="102" t="str">
        <f t="shared" si="10"/>
        <v/>
      </c>
      <c r="M147" s="102" t="str">
        <f t="shared" si="11"/>
        <v/>
      </c>
      <c r="N147" s="70"/>
    </row>
    <row r="148" spans="1:14" ht="18" customHeight="1" x14ac:dyDescent="0.25">
      <c r="A148" s="97"/>
      <c r="B148" s="98"/>
      <c r="C148" s="98"/>
      <c r="D148" s="98"/>
      <c r="E148" s="98"/>
      <c r="F148" s="99"/>
      <c r="G148" s="99"/>
      <c r="H148" s="99">
        <f t="shared" si="8"/>
        <v>0</v>
      </c>
      <c r="I148" s="99"/>
      <c r="J148" s="100"/>
      <c r="K148" s="101" t="str">
        <f t="shared" si="9"/>
        <v/>
      </c>
      <c r="L148" s="102" t="str">
        <f t="shared" si="10"/>
        <v/>
      </c>
      <c r="M148" s="102" t="str">
        <f t="shared" si="11"/>
        <v/>
      </c>
      <c r="N148" s="70"/>
    </row>
    <row r="149" spans="1:14" ht="18" customHeight="1" x14ac:dyDescent="0.25">
      <c r="A149" s="97"/>
      <c r="B149" s="98"/>
      <c r="C149" s="98"/>
      <c r="D149" s="98"/>
      <c r="E149" s="98"/>
      <c r="F149" s="99"/>
      <c r="G149" s="99"/>
      <c r="H149" s="99">
        <f t="shared" si="8"/>
        <v>0</v>
      </c>
      <c r="I149" s="99"/>
      <c r="J149" s="100"/>
      <c r="K149" s="101" t="str">
        <f t="shared" si="9"/>
        <v/>
      </c>
      <c r="L149" s="102" t="str">
        <f t="shared" si="10"/>
        <v/>
      </c>
      <c r="M149" s="102" t="str">
        <f t="shared" si="11"/>
        <v/>
      </c>
      <c r="N149" s="70"/>
    </row>
    <row r="150" spans="1:14" ht="18" customHeight="1" x14ac:dyDescent="0.25">
      <c r="A150" s="97"/>
      <c r="B150" s="98"/>
      <c r="C150" s="98"/>
      <c r="D150" s="98"/>
      <c r="E150" s="98"/>
      <c r="F150" s="99"/>
      <c r="G150" s="99"/>
      <c r="H150" s="99">
        <f t="shared" si="8"/>
        <v>0</v>
      </c>
      <c r="I150" s="99"/>
      <c r="J150" s="100"/>
      <c r="K150" s="101" t="str">
        <f t="shared" si="9"/>
        <v/>
      </c>
      <c r="L150" s="102" t="str">
        <f t="shared" si="10"/>
        <v/>
      </c>
      <c r="M150" s="102" t="str">
        <f t="shared" si="11"/>
        <v/>
      </c>
      <c r="N150" s="70"/>
    </row>
    <row r="151" spans="1:14" ht="18" customHeight="1" x14ac:dyDescent="0.25">
      <c r="A151" s="97"/>
      <c r="B151" s="98"/>
      <c r="C151" s="98"/>
      <c r="D151" s="98"/>
      <c r="E151" s="98"/>
      <c r="F151" s="99"/>
      <c r="G151" s="99"/>
      <c r="H151" s="99">
        <f t="shared" si="8"/>
        <v>0</v>
      </c>
      <c r="I151" s="99"/>
      <c r="J151" s="100"/>
      <c r="K151" s="101" t="str">
        <f t="shared" si="9"/>
        <v/>
      </c>
      <c r="L151" s="102" t="str">
        <f t="shared" si="10"/>
        <v/>
      </c>
      <c r="M151" s="102" t="str">
        <f t="shared" si="11"/>
        <v/>
      </c>
      <c r="N151" s="70"/>
    </row>
    <row r="152" spans="1:14" ht="18" customHeight="1" x14ac:dyDescent="0.25">
      <c r="A152" s="97"/>
      <c r="B152" s="98"/>
      <c r="C152" s="98"/>
      <c r="D152" s="98"/>
      <c r="E152" s="98"/>
      <c r="F152" s="99"/>
      <c r="G152" s="99"/>
      <c r="H152" s="99">
        <f t="shared" si="8"/>
        <v>0</v>
      </c>
      <c r="I152" s="99"/>
      <c r="J152" s="100"/>
      <c r="K152" s="101" t="str">
        <f t="shared" si="9"/>
        <v/>
      </c>
      <c r="L152" s="102" t="str">
        <f t="shared" si="10"/>
        <v/>
      </c>
      <c r="M152" s="102" t="str">
        <f t="shared" si="11"/>
        <v/>
      </c>
      <c r="N152" s="70"/>
    </row>
    <row r="153" spans="1:14" ht="18" customHeight="1" x14ac:dyDescent="0.25">
      <c r="A153" s="97"/>
      <c r="B153" s="98"/>
      <c r="C153" s="98"/>
      <c r="D153" s="98"/>
      <c r="E153" s="98"/>
      <c r="F153" s="99"/>
      <c r="G153" s="99"/>
      <c r="H153" s="99">
        <f t="shared" si="8"/>
        <v>0</v>
      </c>
      <c r="I153" s="99"/>
      <c r="J153" s="100"/>
      <c r="K153" s="101" t="str">
        <f t="shared" si="9"/>
        <v/>
      </c>
      <c r="L153" s="102" t="str">
        <f t="shared" si="10"/>
        <v/>
      </c>
      <c r="M153" s="102" t="str">
        <f t="shared" si="11"/>
        <v/>
      </c>
      <c r="N153" s="70"/>
    </row>
    <row r="154" spans="1:14" ht="18" customHeight="1" x14ac:dyDescent="0.25">
      <c r="A154" s="97"/>
      <c r="B154" s="98"/>
      <c r="C154" s="98"/>
      <c r="D154" s="98"/>
      <c r="E154" s="98"/>
      <c r="F154" s="99"/>
      <c r="G154" s="99"/>
      <c r="H154" s="99">
        <f t="shared" si="8"/>
        <v>0</v>
      </c>
      <c r="I154" s="99"/>
      <c r="J154" s="100"/>
      <c r="K154" s="101" t="str">
        <f t="shared" si="9"/>
        <v/>
      </c>
      <c r="L154" s="102" t="str">
        <f t="shared" si="10"/>
        <v/>
      </c>
      <c r="M154" s="102" t="str">
        <f t="shared" si="11"/>
        <v/>
      </c>
      <c r="N154" s="70"/>
    </row>
    <row r="155" spans="1:14" ht="18" customHeight="1" x14ac:dyDescent="0.25">
      <c r="A155" s="97"/>
      <c r="B155" s="98"/>
      <c r="C155" s="98"/>
      <c r="D155" s="98"/>
      <c r="E155" s="98"/>
      <c r="F155" s="99"/>
      <c r="G155" s="99"/>
      <c r="H155" s="99">
        <f t="shared" si="8"/>
        <v>0</v>
      </c>
      <c r="I155" s="99"/>
      <c r="J155" s="100"/>
      <c r="K155" s="101" t="str">
        <f t="shared" si="9"/>
        <v/>
      </c>
      <c r="L155" s="102" t="str">
        <f t="shared" si="10"/>
        <v/>
      </c>
      <c r="M155" s="102" t="str">
        <f t="shared" si="11"/>
        <v/>
      </c>
      <c r="N155" s="70"/>
    </row>
    <row r="156" spans="1:14" ht="18" customHeight="1" x14ac:dyDescent="0.25">
      <c r="A156" s="97"/>
      <c r="B156" s="98"/>
      <c r="C156" s="98"/>
      <c r="D156" s="98"/>
      <c r="E156" s="98"/>
      <c r="F156" s="99"/>
      <c r="G156" s="99"/>
      <c r="H156" s="99">
        <f t="shared" si="8"/>
        <v>0</v>
      </c>
      <c r="I156" s="99"/>
      <c r="J156" s="100"/>
      <c r="K156" s="101" t="str">
        <f t="shared" si="9"/>
        <v/>
      </c>
      <c r="L156" s="102" t="str">
        <f t="shared" si="10"/>
        <v/>
      </c>
      <c r="M156" s="102" t="str">
        <f t="shared" si="11"/>
        <v/>
      </c>
      <c r="N156" s="70"/>
    </row>
    <row r="157" spans="1:14" ht="18" customHeight="1" x14ac:dyDescent="0.25">
      <c r="A157" s="97"/>
      <c r="B157" s="98"/>
      <c r="C157" s="98"/>
      <c r="D157" s="98"/>
      <c r="E157" s="98"/>
      <c r="F157" s="99"/>
      <c r="G157" s="99"/>
      <c r="H157" s="99">
        <f t="shared" si="8"/>
        <v>0</v>
      </c>
      <c r="I157" s="99"/>
      <c r="J157" s="100"/>
      <c r="K157" s="101" t="str">
        <f t="shared" si="9"/>
        <v/>
      </c>
      <c r="L157" s="102" t="str">
        <f t="shared" si="10"/>
        <v/>
      </c>
      <c r="M157" s="102" t="str">
        <f t="shared" si="11"/>
        <v/>
      </c>
      <c r="N157" s="70"/>
    </row>
    <row r="158" spans="1:14" ht="18" customHeight="1" x14ac:dyDescent="0.25">
      <c r="A158" s="97"/>
      <c r="B158" s="98"/>
      <c r="C158" s="98"/>
      <c r="D158" s="98"/>
      <c r="E158" s="98"/>
      <c r="F158" s="99"/>
      <c r="G158" s="99"/>
      <c r="H158" s="99">
        <f t="shared" si="8"/>
        <v>0</v>
      </c>
      <c r="I158" s="99"/>
      <c r="J158" s="100"/>
      <c r="K158" s="101" t="str">
        <f t="shared" si="9"/>
        <v/>
      </c>
      <c r="L158" s="102" t="str">
        <f t="shared" si="10"/>
        <v/>
      </c>
      <c r="M158" s="102" t="str">
        <f t="shared" si="11"/>
        <v/>
      </c>
      <c r="N158" s="70"/>
    </row>
    <row r="159" spans="1:14" ht="18" customHeight="1" x14ac:dyDescent="0.25">
      <c r="A159" s="97"/>
      <c r="B159" s="98"/>
      <c r="C159" s="98"/>
      <c r="D159" s="98"/>
      <c r="E159" s="98"/>
      <c r="F159" s="99"/>
      <c r="G159" s="99"/>
      <c r="H159" s="99">
        <f t="shared" si="8"/>
        <v>0</v>
      </c>
      <c r="I159" s="99"/>
      <c r="J159" s="100"/>
      <c r="K159" s="101" t="str">
        <f t="shared" si="9"/>
        <v/>
      </c>
      <c r="L159" s="102" t="str">
        <f t="shared" si="10"/>
        <v/>
      </c>
      <c r="M159" s="102" t="str">
        <f t="shared" si="11"/>
        <v/>
      </c>
      <c r="N159" s="70"/>
    </row>
    <row r="160" spans="1:14" ht="18" customHeight="1" x14ac:dyDescent="0.25">
      <c r="A160" s="97"/>
      <c r="B160" s="98"/>
      <c r="C160" s="98"/>
      <c r="D160" s="98"/>
      <c r="E160" s="98"/>
      <c r="F160" s="99"/>
      <c r="G160" s="99"/>
      <c r="H160" s="99">
        <f t="shared" si="8"/>
        <v>0</v>
      </c>
      <c r="I160" s="99"/>
      <c r="J160" s="100"/>
      <c r="K160" s="101" t="str">
        <f t="shared" si="9"/>
        <v/>
      </c>
      <c r="L160" s="102" t="str">
        <f t="shared" si="10"/>
        <v/>
      </c>
      <c r="M160" s="102" t="str">
        <f t="shared" si="11"/>
        <v/>
      </c>
      <c r="N160" s="70"/>
    </row>
    <row r="161" spans="1:14" ht="18" customHeight="1" x14ac:dyDescent="0.25">
      <c r="A161" s="97"/>
      <c r="B161" s="98"/>
      <c r="C161" s="98"/>
      <c r="D161" s="98"/>
      <c r="E161" s="98"/>
      <c r="F161" s="99"/>
      <c r="G161" s="99"/>
      <c r="H161" s="99">
        <f t="shared" si="8"/>
        <v>0</v>
      </c>
      <c r="I161" s="99"/>
      <c r="J161" s="100"/>
      <c r="K161" s="101" t="str">
        <f t="shared" si="9"/>
        <v/>
      </c>
      <c r="L161" s="102" t="str">
        <f t="shared" si="10"/>
        <v/>
      </c>
      <c r="M161" s="102" t="str">
        <f t="shared" si="11"/>
        <v/>
      </c>
      <c r="N161" s="70"/>
    </row>
    <row r="162" spans="1:14" ht="18" customHeight="1" x14ac:dyDescent="0.25">
      <c r="A162" s="97"/>
      <c r="B162" s="98"/>
      <c r="C162" s="98"/>
      <c r="D162" s="98"/>
      <c r="E162" s="98"/>
      <c r="F162" s="99"/>
      <c r="G162" s="99"/>
      <c r="H162" s="99">
        <f t="shared" si="8"/>
        <v>0</v>
      </c>
      <c r="I162" s="99"/>
      <c r="J162" s="100"/>
      <c r="K162" s="101" t="str">
        <f t="shared" si="9"/>
        <v/>
      </c>
      <c r="L162" s="102" t="str">
        <f t="shared" si="10"/>
        <v/>
      </c>
      <c r="M162" s="102" t="str">
        <f t="shared" si="11"/>
        <v/>
      </c>
      <c r="N162" s="70"/>
    </row>
    <row r="163" spans="1:14" ht="18" customHeight="1" x14ac:dyDescent="0.25">
      <c r="A163" s="97"/>
      <c r="B163" s="98"/>
      <c r="C163" s="98"/>
      <c r="D163" s="98"/>
      <c r="E163" s="98"/>
      <c r="F163" s="99"/>
      <c r="G163" s="99"/>
      <c r="H163" s="99">
        <f t="shared" si="8"/>
        <v>0</v>
      </c>
      <c r="I163" s="99"/>
      <c r="J163" s="100"/>
      <c r="K163" s="101" t="str">
        <f t="shared" si="9"/>
        <v/>
      </c>
      <c r="L163" s="102" t="str">
        <f t="shared" si="10"/>
        <v/>
      </c>
      <c r="M163" s="102" t="str">
        <f t="shared" si="11"/>
        <v/>
      </c>
      <c r="N163" s="70"/>
    </row>
    <row r="164" spans="1:14" ht="18" customHeight="1" x14ac:dyDescent="0.25">
      <c r="A164" s="97"/>
      <c r="B164" s="98"/>
      <c r="C164" s="98"/>
      <c r="D164" s="98"/>
      <c r="E164" s="98"/>
      <c r="F164" s="99"/>
      <c r="G164" s="99"/>
      <c r="H164" s="99">
        <f t="shared" si="8"/>
        <v>0</v>
      </c>
      <c r="I164" s="99"/>
      <c r="J164" s="100"/>
      <c r="K164" s="101" t="str">
        <f t="shared" si="9"/>
        <v/>
      </c>
      <c r="L164" s="102" t="str">
        <f t="shared" si="10"/>
        <v/>
      </c>
      <c r="M164" s="102" t="str">
        <f t="shared" si="11"/>
        <v/>
      </c>
      <c r="N164" s="70"/>
    </row>
    <row r="165" spans="1:14" ht="18" customHeight="1" x14ac:dyDescent="0.25">
      <c r="A165" s="97"/>
      <c r="B165" s="98"/>
      <c r="C165" s="98"/>
      <c r="D165" s="98"/>
      <c r="E165" s="98"/>
      <c r="F165" s="99"/>
      <c r="G165" s="99"/>
      <c r="H165" s="99">
        <f t="shared" si="8"/>
        <v>0</v>
      </c>
      <c r="I165" s="99"/>
      <c r="J165" s="100"/>
      <c r="K165" s="101" t="str">
        <f t="shared" si="9"/>
        <v/>
      </c>
      <c r="L165" s="102" t="str">
        <f t="shared" si="10"/>
        <v/>
      </c>
      <c r="M165" s="102" t="str">
        <f t="shared" si="11"/>
        <v/>
      </c>
      <c r="N165" s="70"/>
    </row>
    <row r="166" spans="1:14" ht="18" customHeight="1" x14ac:dyDescent="0.25">
      <c r="A166" s="97"/>
      <c r="B166" s="98"/>
      <c r="C166" s="98"/>
      <c r="D166" s="98"/>
      <c r="E166" s="98"/>
      <c r="F166" s="99"/>
      <c r="G166" s="99"/>
      <c r="H166" s="99">
        <f t="shared" si="8"/>
        <v>0</v>
      </c>
      <c r="I166" s="99"/>
      <c r="J166" s="100"/>
      <c r="K166" s="101" t="str">
        <f t="shared" si="9"/>
        <v/>
      </c>
      <c r="L166" s="102" t="str">
        <f t="shared" si="10"/>
        <v/>
      </c>
      <c r="M166" s="102" t="str">
        <f t="shared" si="11"/>
        <v/>
      </c>
      <c r="N166" s="70"/>
    </row>
    <row r="167" spans="1:14" ht="18" customHeight="1" x14ac:dyDescent="0.25">
      <c r="A167" s="97"/>
      <c r="B167" s="98"/>
      <c r="C167" s="98"/>
      <c r="D167" s="98"/>
      <c r="E167" s="98"/>
      <c r="F167" s="99"/>
      <c r="G167" s="99"/>
      <c r="H167" s="99">
        <f t="shared" si="8"/>
        <v>0</v>
      </c>
      <c r="I167" s="99"/>
      <c r="J167" s="100"/>
      <c r="K167" s="101" t="str">
        <f t="shared" si="9"/>
        <v/>
      </c>
      <c r="L167" s="102" t="str">
        <f t="shared" si="10"/>
        <v/>
      </c>
      <c r="M167" s="102" t="str">
        <f t="shared" si="11"/>
        <v/>
      </c>
      <c r="N167" s="70"/>
    </row>
    <row r="168" spans="1:14" ht="18" customHeight="1" x14ac:dyDescent="0.25">
      <c r="A168" s="97"/>
      <c r="B168" s="98"/>
      <c r="C168" s="98"/>
      <c r="D168" s="98"/>
      <c r="E168" s="98"/>
      <c r="F168" s="99"/>
      <c r="G168" s="99"/>
      <c r="H168" s="99">
        <f t="shared" si="8"/>
        <v>0</v>
      </c>
      <c r="I168" s="99"/>
      <c r="J168" s="100"/>
      <c r="K168" s="101" t="str">
        <f t="shared" si="9"/>
        <v/>
      </c>
      <c r="L168" s="102" t="str">
        <f t="shared" si="10"/>
        <v/>
      </c>
      <c r="M168" s="102" t="str">
        <f t="shared" si="11"/>
        <v/>
      </c>
      <c r="N168" s="70"/>
    </row>
    <row r="169" spans="1:14" ht="18" customHeight="1" x14ac:dyDescent="0.25">
      <c r="A169" s="97"/>
      <c r="B169" s="98"/>
      <c r="C169" s="98"/>
      <c r="D169" s="98"/>
      <c r="E169" s="98"/>
      <c r="F169" s="99"/>
      <c r="G169" s="99"/>
      <c r="H169" s="99">
        <f t="shared" si="8"/>
        <v>0</v>
      </c>
      <c r="I169" s="99"/>
      <c r="J169" s="100"/>
      <c r="K169" s="101" t="str">
        <f t="shared" si="9"/>
        <v/>
      </c>
      <c r="L169" s="102" t="str">
        <f t="shared" si="10"/>
        <v/>
      </c>
      <c r="M169" s="102" t="str">
        <f t="shared" si="11"/>
        <v/>
      </c>
      <c r="N169" s="70"/>
    </row>
    <row r="170" spans="1:14" ht="18" customHeight="1" x14ac:dyDescent="0.25">
      <c r="A170" s="97"/>
      <c r="B170" s="98"/>
      <c r="C170" s="98"/>
      <c r="D170" s="98"/>
      <c r="E170" s="98"/>
      <c r="F170" s="99"/>
      <c r="G170" s="99"/>
      <c r="H170" s="99">
        <f t="shared" si="8"/>
        <v>0</v>
      </c>
      <c r="I170" s="99"/>
      <c r="J170" s="100"/>
      <c r="K170" s="101" t="str">
        <f t="shared" si="9"/>
        <v/>
      </c>
      <c r="L170" s="102" t="str">
        <f t="shared" si="10"/>
        <v/>
      </c>
      <c r="M170" s="102" t="str">
        <f t="shared" si="11"/>
        <v/>
      </c>
      <c r="N170" s="70"/>
    </row>
    <row r="171" spans="1:14" ht="18" customHeight="1" x14ac:dyDescent="0.25">
      <c r="A171" s="97"/>
      <c r="B171" s="98"/>
      <c r="C171" s="98"/>
      <c r="D171" s="98"/>
      <c r="E171" s="98"/>
      <c r="F171" s="99"/>
      <c r="G171" s="99"/>
      <c r="H171" s="99">
        <f t="shared" si="8"/>
        <v>0</v>
      </c>
      <c r="I171" s="99"/>
      <c r="J171" s="100"/>
      <c r="K171" s="101" t="str">
        <f t="shared" si="9"/>
        <v/>
      </c>
      <c r="L171" s="102" t="str">
        <f t="shared" si="10"/>
        <v/>
      </c>
      <c r="M171" s="102" t="str">
        <f t="shared" si="11"/>
        <v/>
      </c>
      <c r="N171" s="70"/>
    </row>
    <row r="172" spans="1:14" ht="18" customHeight="1" x14ac:dyDescent="0.25">
      <c r="A172" s="97"/>
      <c r="B172" s="98"/>
      <c r="C172" s="98"/>
      <c r="D172" s="98"/>
      <c r="E172" s="98"/>
      <c r="F172" s="99"/>
      <c r="G172" s="99"/>
      <c r="H172" s="99">
        <f t="shared" si="8"/>
        <v>0</v>
      </c>
      <c r="I172" s="99"/>
      <c r="J172" s="100"/>
      <c r="K172" s="101" t="str">
        <f t="shared" si="9"/>
        <v/>
      </c>
      <c r="L172" s="102" t="str">
        <f t="shared" si="10"/>
        <v/>
      </c>
      <c r="M172" s="102" t="str">
        <f t="shared" si="11"/>
        <v/>
      </c>
      <c r="N172" s="70"/>
    </row>
    <row r="173" spans="1:14" ht="18" customHeight="1" x14ac:dyDescent="0.25">
      <c r="A173" s="97"/>
      <c r="B173" s="98"/>
      <c r="C173" s="98"/>
      <c r="D173" s="98"/>
      <c r="E173" s="98"/>
      <c r="F173" s="99"/>
      <c r="G173" s="99"/>
      <c r="H173" s="99">
        <f t="shared" si="8"/>
        <v>0</v>
      </c>
      <c r="I173" s="99"/>
      <c r="J173" s="100"/>
      <c r="K173" s="101" t="str">
        <f t="shared" si="9"/>
        <v/>
      </c>
      <c r="L173" s="102" t="str">
        <f t="shared" si="10"/>
        <v/>
      </c>
      <c r="M173" s="102" t="str">
        <f t="shared" si="11"/>
        <v/>
      </c>
      <c r="N173" s="70"/>
    </row>
    <row r="174" spans="1:14" ht="18" customHeight="1" x14ac:dyDescent="0.25">
      <c r="A174" s="97"/>
      <c r="B174" s="98"/>
      <c r="C174" s="98"/>
      <c r="D174" s="98"/>
      <c r="E174" s="98"/>
      <c r="F174" s="99"/>
      <c r="G174" s="99"/>
      <c r="H174" s="99">
        <f t="shared" si="8"/>
        <v>0</v>
      </c>
      <c r="I174" s="99"/>
      <c r="J174" s="100"/>
      <c r="K174" s="101" t="str">
        <f t="shared" si="9"/>
        <v/>
      </c>
      <c r="L174" s="102" t="str">
        <f t="shared" si="10"/>
        <v/>
      </c>
      <c r="M174" s="102" t="str">
        <f t="shared" si="11"/>
        <v/>
      </c>
      <c r="N174" s="70"/>
    </row>
    <row r="175" spans="1:14" ht="18" customHeight="1" x14ac:dyDescent="0.25">
      <c r="A175" s="97"/>
      <c r="B175" s="98"/>
      <c r="C175" s="98"/>
      <c r="D175" s="98"/>
      <c r="E175" s="98"/>
      <c r="F175" s="99"/>
      <c r="G175" s="99"/>
      <c r="H175" s="99">
        <f t="shared" si="8"/>
        <v>0</v>
      </c>
      <c r="I175" s="99"/>
      <c r="J175" s="100"/>
      <c r="K175" s="101" t="str">
        <f t="shared" si="9"/>
        <v/>
      </c>
      <c r="L175" s="102" t="str">
        <f t="shared" si="10"/>
        <v/>
      </c>
      <c r="M175" s="102" t="str">
        <f t="shared" si="11"/>
        <v/>
      </c>
      <c r="N175" s="70"/>
    </row>
    <row r="176" spans="1:14" ht="18" customHeight="1" x14ac:dyDescent="0.25">
      <c r="A176" s="97"/>
      <c r="B176" s="98"/>
      <c r="C176" s="98"/>
      <c r="D176" s="98"/>
      <c r="E176" s="98"/>
      <c r="F176" s="99"/>
      <c r="G176" s="99"/>
      <c r="H176" s="99">
        <f t="shared" si="8"/>
        <v>0</v>
      </c>
      <c r="I176" s="99"/>
      <c r="J176" s="100"/>
      <c r="K176" s="101" t="str">
        <f t="shared" si="9"/>
        <v/>
      </c>
      <c r="L176" s="102" t="str">
        <f t="shared" si="10"/>
        <v/>
      </c>
      <c r="M176" s="102" t="str">
        <f t="shared" si="11"/>
        <v/>
      </c>
      <c r="N176" s="70"/>
    </row>
    <row r="177" spans="1:14" ht="18" customHeight="1" x14ac:dyDescent="0.25">
      <c r="A177" s="97"/>
      <c r="B177" s="98"/>
      <c r="C177" s="98"/>
      <c r="D177" s="98"/>
      <c r="E177" s="98"/>
      <c r="F177" s="99"/>
      <c r="G177" s="99"/>
      <c r="H177" s="99">
        <f t="shared" si="8"/>
        <v>0</v>
      </c>
      <c r="I177" s="99"/>
      <c r="J177" s="100"/>
      <c r="K177" s="101" t="str">
        <f t="shared" si="9"/>
        <v/>
      </c>
      <c r="L177" s="102" t="str">
        <f t="shared" si="10"/>
        <v/>
      </c>
      <c r="M177" s="102" t="str">
        <f t="shared" si="11"/>
        <v/>
      </c>
      <c r="N177" s="70"/>
    </row>
    <row r="178" spans="1:14" ht="18" customHeight="1" x14ac:dyDescent="0.25">
      <c r="A178" s="97"/>
      <c r="B178" s="98"/>
      <c r="C178" s="98"/>
      <c r="D178" s="98"/>
      <c r="E178" s="98"/>
      <c r="F178" s="99"/>
      <c r="G178" s="99"/>
      <c r="H178" s="99">
        <f t="shared" si="8"/>
        <v>0</v>
      </c>
      <c r="I178" s="99"/>
      <c r="J178" s="100"/>
      <c r="K178" s="101" t="str">
        <f t="shared" si="9"/>
        <v/>
      </c>
      <c r="L178" s="102" t="str">
        <f t="shared" si="10"/>
        <v/>
      </c>
      <c r="M178" s="102" t="str">
        <f t="shared" si="11"/>
        <v/>
      </c>
      <c r="N178" s="70"/>
    </row>
    <row r="179" spans="1:14" ht="18" customHeight="1" x14ac:dyDescent="0.25">
      <c r="A179" s="97"/>
      <c r="B179" s="98"/>
      <c r="C179" s="98"/>
      <c r="D179" s="98"/>
      <c r="E179" s="98"/>
      <c r="F179" s="99"/>
      <c r="G179" s="99"/>
      <c r="H179" s="99">
        <f t="shared" si="8"/>
        <v>0</v>
      </c>
      <c r="I179" s="99"/>
      <c r="J179" s="100"/>
      <c r="K179" s="101" t="str">
        <f t="shared" si="9"/>
        <v/>
      </c>
      <c r="L179" s="102" t="str">
        <f t="shared" si="10"/>
        <v/>
      </c>
      <c r="M179" s="102" t="str">
        <f t="shared" si="11"/>
        <v/>
      </c>
      <c r="N179" s="70"/>
    </row>
    <row r="180" spans="1:14" ht="18" customHeight="1" x14ac:dyDescent="0.25">
      <c r="A180" s="97"/>
      <c r="B180" s="98"/>
      <c r="C180" s="98"/>
      <c r="D180" s="98"/>
      <c r="E180" s="98"/>
      <c r="F180" s="99"/>
      <c r="G180" s="99"/>
      <c r="H180" s="99">
        <f t="shared" si="8"/>
        <v>0</v>
      </c>
      <c r="I180" s="99"/>
      <c r="J180" s="100"/>
      <c r="K180" s="101" t="str">
        <f t="shared" si="9"/>
        <v/>
      </c>
      <c r="L180" s="102" t="str">
        <f t="shared" si="10"/>
        <v/>
      </c>
      <c r="M180" s="102" t="str">
        <f t="shared" si="11"/>
        <v/>
      </c>
      <c r="N180" s="70"/>
    </row>
    <row r="181" spans="1:14" ht="18" customHeight="1" x14ac:dyDescent="0.25">
      <c r="A181" s="97"/>
      <c r="B181" s="98"/>
      <c r="C181" s="98"/>
      <c r="D181" s="98"/>
      <c r="E181" s="98"/>
      <c r="F181" s="99"/>
      <c r="G181" s="99"/>
      <c r="H181" s="99">
        <f t="shared" si="8"/>
        <v>0</v>
      </c>
      <c r="I181" s="99"/>
      <c r="J181" s="100"/>
      <c r="K181" s="101" t="str">
        <f t="shared" si="9"/>
        <v/>
      </c>
      <c r="L181" s="102" t="str">
        <f t="shared" si="10"/>
        <v/>
      </c>
      <c r="M181" s="102" t="str">
        <f t="shared" si="11"/>
        <v/>
      </c>
      <c r="N181" s="70"/>
    </row>
    <row r="182" spans="1:14" ht="18" customHeight="1" x14ac:dyDescent="0.25">
      <c r="A182" s="97"/>
      <c r="B182" s="98"/>
      <c r="C182" s="98"/>
      <c r="D182" s="98"/>
      <c r="E182" s="98"/>
      <c r="F182" s="99"/>
      <c r="G182" s="99"/>
      <c r="H182" s="99">
        <f t="shared" si="8"/>
        <v>0</v>
      </c>
      <c r="I182" s="99"/>
      <c r="J182" s="100"/>
      <c r="K182" s="101" t="str">
        <f t="shared" si="9"/>
        <v/>
      </c>
      <c r="L182" s="102" t="str">
        <f t="shared" si="10"/>
        <v/>
      </c>
      <c r="M182" s="102" t="str">
        <f t="shared" si="11"/>
        <v/>
      </c>
      <c r="N182" s="70"/>
    </row>
    <row r="183" spans="1:14" ht="18" customHeight="1" x14ac:dyDescent="0.25">
      <c r="A183" s="97"/>
      <c r="B183" s="98"/>
      <c r="C183" s="98"/>
      <c r="D183" s="98"/>
      <c r="E183" s="98"/>
      <c r="F183" s="99"/>
      <c r="G183" s="99"/>
      <c r="H183" s="99">
        <f t="shared" si="8"/>
        <v>0</v>
      </c>
      <c r="I183" s="99"/>
      <c r="J183" s="100"/>
      <c r="K183" s="101" t="str">
        <f t="shared" si="9"/>
        <v/>
      </c>
      <c r="L183" s="102" t="str">
        <f t="shared" si="10"/>
        <v/>
      </c>
      <c r="M183" s="102" t="str">
        <f t="shared" si="11"/>
        <v/>
      </c>
      <c r="N183" s="70"/>
    </row>
    <row r="184" spans="1:14" ht="18" customHeight="1" x14ac:dyDescent="0.25">
      <c r="A184" s="97"/>
      <c r="B184" s="98"/>
      <c r="C184" s="98"/>
      <c r="D184" s="98"/>
      <c r="E184" s="98"/>
      <c r="F184" s="99"/>
      <c r="G184" s="99"/>
      <c r="H184" s="99">
        <f t="shared" si="8"/>
        <v>0</v>
      </c>
      <c r="I184" s="99"/>
      <c r="J184" s="100"/>
      <c r="K184" s="101" t="str">
        <f t="shared" si="9"/>
        <v/>
      </c>
      <c r="L184" s="102" t="str">
        <f t="shared" si="10"/>
        <v/>
      </c>
      <c r="M184" s="102" t="str">
        <f t="shared" si="11"/>
        <v/>
      </c>
      <c r="N184" s="70"/>
    </row>
    <row r="185" spans="1:14" ht="18" customHeight="1" x14ac:dyDescent="0.25">
      <c r="A185" s="97"/>
      <c r="B185" s="98"/>
      <c r="C185" s="98"/>
      <c r="D185" s="98"/>
      <c r="E185" s="98"/>
      <c r="F185" s="99"/>
      <c r="G185" s="99"/>
      <c r="H185" s="99">
        <f t="shared" si="8"/>
        <v>0</v>
      </c>
      <c r="I185" s="99"/>
      <c r="J185" s="100"/>
      <c r="K185" s="101" t="str">
        <f t="shared" si="9"/>
        <v/>
      </c>
      <c r="L185" s="102" t="str">
        <f t="shared" si="10"/>
        <v/>
      </c>
      <c r="M185" s="102" t="str">
        <f t="shared" si="11"/>
        <v/>
      </c>
      <c r="N185" s="70"/>
    </row>
    <row r="186" spans="1:14" ht="18" customHeight="1" x14ac:dyDescent="0.25">
      <c r="A186" s="97"/>
      <c r="B186" s="98"/>
      <c r="C186" s="98"/>
      <c r="D186" s="98"/>
      <c r="E186" s="98"/>
      <c r="F186" s="99"/>
      <c r="G186" s="99"/>
      <c r="H186" s="99">
        <f t="shared" si="8"/>
        <v>0</v>
      </c>
      <c r="I186" s="99"/>
      <c r="J186" s="100"/>
      <c r="K186" s="101" t="str">
        <f t="shared" si="9"/>
        <v/>
      </c>
      <c r="L186" s="102" t="str">
        <f t="shared" si="10"/>
        <v/>
      </c>
      <c r="M186" s="102" t="str">
        <f t="shared" si="11"/>
        <v/>
      </c>
      <c r="N186" s="70"/>
    </row>
    <row r="187" spans="1:14" ht="18" customHeight="1" x14ac:dyDescent="0.25">
      <c r="A187" s="97"/>
      <c r="B187" s="98"/>
      <c r="C187" s="98"/>
      <c r="D187" s="98"/>
      <c r="E187" s="98"/>
      <c r="F187" s="99"/>
      <c r="G187" s="99"/>
      <c r="H187" s="99">
        <f t="shared" si="8"/>
        <v>0</v>
      </c>
      <c r="I187" s="99"/>
      <c r="J187" s="100"/>
      <c r="K187" s="101" t="str">
        <f t="shared" si="9"/>
        <v/>
      </c>
      <c r="L187" s="102" t="str">
        <f t="shared" si="10"/>
        <v/>
      </c>
      <c r="M187" s="102" t="str">
        <f t="shared" si="11"/>
        <v/>
      </c>
      <c r="N187" s="70"/>
    </row>
    <row r="188" spans="1:14" ht="18" customHeight="1" x14ac:dyDescent="0.25">
      <c r="A188" s="97"/>
      <c r="B188" s="98"/>
      <c r="C188" s="98"/>
      <c r="D188" s="98"/>
      <c r="E188" s="98"/>
      <c r="F188" s="99"/>
      <c r="G188" s="99"/>
      <c r="H188" s="99">
        <f t="shared" si="8"/>
        <v>0</v>
      </c>
      <c r="I188" s="99"/>
      <c r="J188" s="100"/>
      <c r="K188" s="101" t="str">
        <f t="shared" si="9"/>
        <v/>
      </c>
      <c r="L188" s="102" t="str">
        <f t="shared" si="10"/>
        <v/>
      </c>
      <c r="M188" s="102" t="str">
        <f t="shared" si="11"/>
        <v/>
      </c>
      <c r="N188" s="70"/>
    </row>
    <row r="189" spans="1:14" ht="18" customHeight="1" x14ac:dyDescent="0.25">
      <c r="A189" s="97"/>
      <c r="B189" s="98"/>
      <c r="C189" s="98"/>
      <c r="D189" s="98"/>
      <c r="E189" s="98"/>
      <c r="F189" s="99"/>
      <c r="G189" s="99"/>
      <c r="H189" s="99">
        <f t="shared" si="8"/>
        <v>0</v>
      </c>
      <c r="I189" s="99"/>
      <c r="J189" s="100"/>
      <c r="K189" s="101" t="str">
        <f t="shared" si="9"/>
        <v/>
      </c>
      <c r="L189" s="102" t="str">
        <f t="shared" si="10"/>
        <v/>
      </c>
      <c r="M189" s="102" t="str">
        <f t="shared" si="11"/>
        <v/>
      </c>
      <c r="N189" s="70"/>
    </row>
    <row r="190" spans="1:14" ht="18" customHeight="1" x14ac:dyDescent="0.25">
      <c r="A190" s="97"/>
      <c r="B190" s="98"/>
      <c r="C190" s="98"/>
      <c r="D190" s="98"/>
      <c r="E190" s="98"/>
      <c r="F190" s="99"/>
      <c r="G190" s="99"/>
      <c r="H190" s="99">
        <f t="shared" si="8"/>
        <v>0</v>
      </c>
      <c r="I190" s="99"/>
      <c r="J190" s="100"/>
      <c r="K190" s="101" t="str">
        <f t="shared" si="9"/>
        <v/>
      </c>
      <c r="L190" s="102" t="str">
        <f t="shared" si="10"/>
        <v/>
      </c>
      <c r="M190" s="102" t="str">
        <f t="shared" si="11"/>
        <v/>
      </c>
      <c r="N190" s="70"/>
    </row>
    <row r="191" spans="1:14" ht="18" customHeight="1" x14ac:dyDescent="0.25">
      <c r="A191" s="97"/>
      <c r="B191" s="98"/>
      <c r="C191" s="98"/>
      <c r="D191" s="98"/>
      <c r="E191" s="98"/>
      <c r="F191" s="99"/>
      <c r="G191" s="99"/>
      <c r="H191" s="99">
        <f t="shared" si="8"/>
        <v>0</v>
      </c>
      <c r="I191" s="99"/>
      <c r="J191" s="100"/>
      <c r="K191" s="101" t="str">
        <f t="shared" si="9"/>
        <v/>
      </c>
      <c r="L191" s="102" t="str">
        <f t="shared" si="10"/>
        <v/>
      </c>
      <c r="M191" s="102" t="str">
        <f t="shared" si="11"/>
        <v/>
      </c>
      <c r="N191" s="70"/>
    </row>
    <row r="192" spans="1:14" ht="18" customHeight="1" x14ac:dyDescent="0.25">
      <c r="A192" s="97"/>
      <c r="B192" s="98"/>
      <c r="C192" s="98"/>
      <c r="D192" s="98"/>
      <c r="E192" s="98"/>
      <c r="F192" s="99"/>
      <c r="G192" s="99"/>
      <c r="H192" s="99">
        <f t="shared" si="8"/>
        <v>0</v>
      </c>
      <c r="I192" s="99"/>
      <c r="J192" s="100"/>
      <c r="K192" s="101" t="str">
        <f t="shared" si="9"/>
        <v/>
      </c>
      <c r="L192" s="102" t="str">
        <f t="shared" si="10"/>
        <v/>
      </c>
      <c r="M192" s="102" t="str">
        <f t="shared" si="11"/>
        <v/>
      </c>
      <c r="N192" s="70"/>
    </row>
    <row r="193" spans="1:14" ht="18" customHeight="1" x14ac:dyDescent="0.25">
      <c r="A193" s="97"/>
      <c r="B193" s="98"/>
      <c r="C193" s="98"/>
      <c r="D193" s="98"/>
      <c r="E193" s="98"/>
      <c r="F193" s="99"/>
      <c r="G193" s="99"/>
      <c r="H193" s="99">
        <f t="shared" si="8"/>
        <v>0</v>
      </c>
      <c r="I193" s="99"/>
      <c r="J193" s="100"/>
      <c r="K193" s="101" t="str">
        <f t="shared" si="9"/>
        <v/>
      </c>
      <c r="L193" s="102" t="str">
        <f t="shared" si="10"/>
        <v/>
      </c>
      <c r="M193" s="102" t="str">
        <f t="shared" si="11"/>
        <v/>
      </c>
      <c r="N193" s="70"/>
    </row>
    <row r="194" spans="1:14" ht="18" customHeight="1" x14ac:dyDescent="0.25">
      <c r="A194" s="97"/>
      <c r="B194" s="98"/>
      <c r="C194" s="98"/>
      <c r="D194" s="98"/>
      <c r="E194" s="98"/>
      <c r="F194" s="99"/>
      <c r="G194" s="99"/>
      <c r="H194" s="99">
        <f t="shared" si="8"/>
        <v>0</v>
      </c>
      <c r="I194" s="99"/>
      <c r="J194" s="100"/>
      <c r="K194" s="101" t="str">
        <f t="shared" si="9"/>
        <v/>
      </c>
      <c r="L194" s="102" t="str">
        <f t="shared" si="10"/>
        <v/>
      </c>
      <c r="M194" s="102" t="str">
        <f t="shared" si="11"/>
        <v/>
      </c>
      <c r="N194" s="70"/>
    </row>
    <row r="195" spans="1:14" ht="18" customHeight="1" x14ac:dyDescent="0.25">
      <c r="A195" s="97"/>
      <c r="B195" s="98"/>
      <c r="C195" s="98"/>
      <c r="D195" s="98"/>
      <c r="E195" s="98"/>
      <c r="F195" s="99"/>
      <c r="G195" s="99"/>
      <c r="H195" s="99">
        <f t="shared" si="8"/>
        <v>0</v>
      </c>
      <c r="I195" s="99"/>
      <c r="J195" s="100"/>
      <c r="K195" s="101" t="str">
        <f t="shared" si="9"/>
        <v/>
      </c>
      <c r="L195" s="102" t="str">
        <f t="shared" si="10"/>
        <v/>
      </c>
      <c r="M195" s="102" t="str">
        <f t="shared" si="11"/>
        <v/>
      </c>
      <c r="N195" s="70"/>
    </row>
    <row r="196" spans="1:14" ht="18" customHeight="1" x14ac:dyDescent="0.25">
      <c r="A196" s="97"/>
      <c r="B196" s="98"/>
      <c r="C196" s="98"/>
      <c r="D196" s="98"/>
      <c r="E196" s="98"/>
      <c r="F196" s="99"/>
      <c r="G196" s="99"/>
      <c r="H196" s="99">
        <f t="shared" si="8"/>
        <v>0</v>
      </c>
      <c r="I196" s="99"/>
      <c r="J196" s="100"/>
      <c r="K196" s="101" t="str">
        <f t="shared" si="9"/>
        <v/>
      </c>
      <c r="L196" s="102" t="str">
        <f t="shared" si="10"/>
        <v/>
      </c>
      <c r="M196" s="102" t="str">
        <f t="shared" si="11"/>
        <v/>
      </c>
      <c r="N196" s="70"/>
    </row>
    <row r="197" spans="1:14" ht="18" customHeight="1" x14ac:dyDescent="0.25">
      <c r="A197" s="97"/>
      <c r="B197" s="98"/>
      <c r="C197" s="98"/>
      <c r="D197" s="98"/>
      <c r="E197" s="98"/>
      <c r="F197" s="99"/>
      <c r="G197" s="99"/>
      <c r="H197" s="99">
        <f t="shared" si="8"/>
        <v>0</v>
      </c>
      <c r="I197" s="99"/>
      <c r="J197" s="100"/>
      <c r="K197" s="101" t="str">
        <f t="shared" si="9"/>
        <v/>
      </c>
      <c r="L197" s="102" t="str">
        <f t="shared" si="10"/>
        <v/>
      </c>
      <c r="M197" s="102" t="str">
        <f t="shared" si="11"/>
        <v/>
      </c>
      <c r="N197" s="70"/>
    </row>
    <row r="198" spans="1:14" ht="18" customHeight="1" x14ac:dyDescent="0.25">
      <c r="A198" s="97"/>
      <c r="B198" s="98"/>
      <c r="C198" s="98"/>
      <c r="D198" s="98"/>
      <c r="E198" s="98"/>
      <c r="F198" s="99"/>
      <c r="G198" s="99"/>
      <c r="H198" s="99">
        <f t="shared" si="8"/>
        <v>0</v>
      </c>
      <c r="I198" s="99"/>
      <c r="J198" s="100"/>
      <c r="K198" s="101" t="str">
        <f t="shared" si="9"/>
        <v/>
      </c>
      <c r="L198" s="102" t="str">
        <f t="shared" si="10"/>
        <v/>
      </c>
      <c r="M198" s="102" t="str">
        <f t="shared" si="11"/>
        <v/>
      </c>
      <c r="N198" s="70"/>
    </row>
    <row r="199" spans="1:14" ht="18" customHeight="1" x14ac:dyDescent="0.25">
      <c r="A199" s="97"/>
      <c r="B199" s="98"/>
      <c r="C199" s="98"/>
      <c r="D199" s="98"/>
      <c r="E199" s="98"/>
      <c r="F199" s="99"/>
      <c r="G199" s="99"/>
      <c r="H199" s="99">
        <f t="shared" si="8"/>
        <v>0</v>
      </c>
      <c r="I199" s="99"/>
      <c r="J199" s="100"/>
      <c r="K199" s="101" t="str">
        <f t="shared" si="9"/>
        <v/>
      </c>
      <c r="L199" s="102" t="str">
        <f t="shared" si="10"/>
        <v/>
      </c>
      <c r="M199" s="102" t="str">
        <f t="shared" si="11"/>
        <v/>
      </c>
      <c r="N199" s="70"/>
    </row>
    <row r="200" spans="1:14" ht="18" customHeight="1" x14ac:dyDescent="0.25">
      <c r="A200" s="97"/>
      <c r="B200" s="98"/>
      <c r="C200" s="98"/>
      <c r="D200" s="98"/>
      <c r="E200" s="98"/>
      <c r="F200" s="99"/>
      <c r="G200" s="99"/>
      <c r="H200" s="99">
        <f t="shared" si="8"/>
        <v>0</v>
      </c>
      <c r="I200" s="99"/>
      <c r="J200" s="100"/>
      <c r="K200" s="101" t="str">
        <f t="shared" si="9"/>
        <v/>
      </c>
      <c r="L200" s="102" t="str">
        <f t="shared" si="10"/>
        <v/>
      </c>
      <c r="M200" s="102" t="str">
        <f t="shared" si="11"/>
        <v/>
      </c>
      <c r="N200" s="70"/>
    </row>
    <row r="201" spans="1:14" ht="18" customHeight="1" x14ac:dyDescent="0.25">
      <c r="A201" s="97"/>
      <c r="B201" s="98"/>
      <c r="C201" s="98"/>
      <c r="D201" s="98"/>
      <c r="E201" s="98"/>
      <c r="F201" s="99"/>
      <c r="G201" s="99"/>
      <c r="H201" s="99">
        <f t="shared" si="8"/>
        <v>0</v>
      </c>
      <c r="I201" s="99"/>
      <c r="J201" s="100"/>
      <c r="K201" s="101" t="str">
        <f t="shared" si="9"/>
        <v/>
      </c>
      <c r="L201" s="102" t="str">
        <f t="shared" si="10"/>
        <v/>
      </c>
      <c r="M201" s="102" t="str">
        <f t="shared" si="11"/>
        <v/>
      </c>
      <c r="N201" s="70"/>
    </row>
    <row r="202" spans="1:14" ht="18" customHeight="1" x14ac:dyDescent="0.25">
      <c r="A202" s="97"/>
      <c r="B202" s="98"/>
      <c r="C202" s="98"/>
      <c r="D202" s="98"/>
      <c r="E202" s="98"/>
      <c r="F202" s="99"/>
      <c r="G202" s="99"/>
      <c r="H202" s="99">
        <f t="shared" si="8"/>
        <v>0</v>
      </c>
      <c r="I202" s="99"/>
      <c r="J202" s="100"/>
      <c r="K202" s="101" t="str">
        <f t="shared" si="9"/>
        <v/>
      </c>
      <c r="L202" s="102" t="str">
        <f t="shared" si="10"/>
        <v/>
      </c>
      <c r="M202" s="102" t="str">
        <f t="shared" si="11"/>
        <v/>
      </c>
      <c r="N202" s="70"/>
    </row>
    <row r="203" spans="1:14" ht="18" customHeight="1" x14ac:dyDescent="0.25">
      <c r="A203" s="97"/>
      <c r="B203" s="98"/>
      <c r="C203" s="98"/>
      <c r="D203" s="98"/>
      <c r="E203" s="98"/>
      <c r="F203" s="99"/>
      <c r="G203" s="99"/>
      <c r="H203" s="99">
        <f t="shared" si="8"/>
        <v>0</v>
      </c>
      <c r="I203" s="99"/>
      <c r="J203" s="100"/>
      <c r="K203" s="101" t="str">
        <f t="shared" si="9"/>
        <v/>
      </c>
      <c r="L203" s="102" t="str">
        <f t="shared" si="10"/>
        <v/>
      </c>
      <c r="M203" s="102" t="str">
        <f t="shared" si="11"/>
        <v/>
      </c>
      <c r="N203" s="70"/>
    </row>
    <row r="204" spans="1:14" ht="18" customHeight="1" x14ac:dyDescent="0.25">
      <c r="A204" s="97"/>
      <c r="B204" s="98"/>
      <c r="C204" s="98"/>
      <c r="D204" s="98"/>
      <c r="E204" s="98"/>
      <c r="F204" s="99"/>
      <c r="G204" s="99"/>
      <c r="H204" s="99">
        <f t="shared" si="8"/>
        <v>0</v>
      </c>
      <c r="I204" s="99"/>
      <c r="J204" s="100"/>
      <c r="K204" s="101" t="str">
        <f t="shared" si="9"/>
        <v/>
      </c>
      <c r="L204" s="102" t="str">
        <f t="shared" si="10"/>
        <v/>
      </c>
      <c r="M204" s="102" t="str">
        <f t="shared" si="11"/>
        <v/>
      </c>
      <c r="N204" s="70"/>
    </row>
    <row r="205" spans="1:14" ht="18" customHeight="1" x14ac:dyDescent="0.25">
      <c r="A205" s="97"/>
      <c r="B205" s="98"/>
      <c r="C205" s="98"/>
      <c r="D205" s="98"/>
      <c r="E205" s="98"/>
      <c r="F205" s="99"/>
      <c r="G205" s="99"/>
      <c r="H205" s="99">
        <f t="shared" ref="H205:H268" si="12">F205+G205</f>
        <v>0</v>
      </c>
      <c r="I205" s="99"/>
      <c r="J205" s="100"/>
      <c r="K205" s="101" t="str">
        <f t="shared" ref="K205:K268" si="13">IF(SUM(F205:G205)=H205,"","Tarkista määräsarakkeet!")</f>
        <v/>
      </c>
      <c r="L205" s="102" t="str">
        <f t="shared" ref="L205:L268" si="14">IF(D205="X","_gmo",IF(E205="x","_eko",""))</f>
        <v/>
      </c>
      <c r="M205" s="102" t="str">
        <f t="shared" ref="M205:M268" si="15">CONCATENATE(B205,L205)</f>
        <v/>
      </c>
      <c r="N205" s="70"/>
    </row>
    <row r="206" spans="1:14" ht="18" customHeight="1" x14ac:dyDescent="0.25">
      <c r="A206" s="97"/>
      <c r="B206" s="98"/>
      <c r="C206" s="98"/>
      <c r="D206" s="98"/>
      <c r="E206" s="98"/>
      <c r="F206" s="99"/>
      <c r="G206" s="99"/>
      <c r="H206" s="99">
        <f t="shared" si="12"/>
        <v>0</v>
      </c>
      <c r="I206" s="99"/>
      <c r="J206" s="100"/>
      <c r="K206" s="101" t="str">
        <f t="shared" si="13"/>
        <v/>
      </c>
      <c r="L206" s="102" t="str">
        <f t="shared" si="14"/>
        <v/>
      </c>
      <c r="M206" s="102" t="str">
        <f t="shared" si="15"/>
        <v/>
      </c>
      <c r="N206" s="70"/>
    </row>
    <row r="207" spans="1:14" ht="18" customHeight="1" x14ac:dyDescent="0.25">
      <c r="A207" s="97"/>
      <c r="B207" s="98"/>
      <c r="C207" s="98"/>
      <c r="D207" s="98"/>
      <c r="E207" s="98"/>
      <c r="F207" s="99"/>
      <c r="G207" s="99"/>
      <c r="H207" s="99">
        <f t="shared" si="12"/>
        <v>0</v>
      </c>
      <c r="I207" s="99"/>
      <c r="J207" s="100"/>
      <c r="K207" s="101" t="str">
        <f t="shared" si="13"/>
        <v/>
      </c>
      <c r="L207" s="102" t="str">
        <f t="shared" si="14"/>
        <v/>
      </c>
      <c r="M207" s="102" t="str">
        <f t="shared" si="15"/>
        <v/>
      </c>
      <c r="N207" s="70"/>
    </row>
    <row r="208" spans="1:14" ht="18" customHeight="1" x14ac:dyDescent="0.25">
      <c r="A208" s="97"/>
      <c r="B208" s="98"/>
      <c r="C208" s="98"/>
      <c r="D208" s="98"/>
      <c r="E208" s="98"/>
      <c r="F208" s="99"/>
      <c r="G208" s="99"/>
      <c r="H208" s="99">
        <f t="shared" si="12"/>
        <v>0</v>
      </c>
      <c r="I208" s="99"/>
      <c r="J208" s="100"/>
      <c r="K208" s="101" t="str">
        <f t="shared" si="13"/>
        <v/>
      </c>
      <c r="L208" s="102" t="str">
        <f t="shared" si="14"/>
        <v/>
      </c>
      <c r="M208" s="102" t="str">
        <f t="shared" si="15"/>
        <v/>
      </c>
      <c r="N208" s="70"/>
    </row>
    <row r="209" spans="1:14" ht="18" customHeight="1" x14ac:dyDescent="0.25">
      <c r="A209" s="97"/>
      <c r="B209" s="98"/>
      <c r="C209" s="98"/>
      <c r="D209" s="98"/>
      <c r="E209" s="98"/>
      <c r="F209" s="99"/>
      <c r="G209" s="99"/>
      <c r="H209" s="99">
        <f t="shared" si="12"/>
        <v>0</v>
      </c>
      <c r="I209" s="99"/>
      <c r="J209" s="100"/>
      <c r="K209" s="101" t="str">
        <f t="shared" si="13"/>
        <v/>
      </c>
      <c r="L209" s="102" t="str">
        <f t="shared" si="14"/>
        <v/>
      </c>
      <c r="M209" s="102" t="str">
        <f t="shared" si="15"/>
        <v/>
      </c>
      <c r="N209" s="70"/>
    </row>
    <row r="210" spans="1:14" ht="18" customHeight="1" x14ac:dyDescent="0.25">
      <c r="A210" s="97"/>
      <c r="B210" s="98"/>
      <c r="C210" s="98"/>
      <c r="D210" s="98"/>
      <c r="E210" s="98"/>
      <c r="F210" s="99"/>
      <c r="G210" s="99"/>
      <c r="H210" s="99">
        <f t="shared" si="12"/>
        <v>0</v>
      </c>
      <c r="I210" s="99"/>
      <c r="J210" s="100"/>
      <c r="K210" s="101" t="str">
        <f t="shared" si="13"/>
        <v/>
      </c>
      <c r="L210" s="102" t="str">
        <f t="shared" si="14"/>
        <v/>
      </c>
      <c r="M210" s="102" t="str">
        <f t="shared" si="15"/>
        <v/>
      </c>
      <c r="N210" s="70"/>
    </row>
    <row r="211" spans="1:14" ht="18" customHeight="1" x14ac:dyDescent="0.25">
      <c r="A211" s="97"/>
      <c r="B211" s="98"/>
      <c r="C211" s="98"/>
      <c r="D211" s="98"/>
      <c r="E211" s="98"/>
      <c r="F211" s="99"/>
      <c r="G211" s="99"/>
      <c r="H211" s="99">
        <f t="shared" si="12"/>
        <v>0</v>
      </c>
      <c r="I211" s="99"/>
      <c r="J211" s="100"/>
      <c r="K211" s="101" t="str">
        <f t="shared" si="13"/>
        <v/>
      </c>
      <c r="L211" s="102" t="str">
        <f t="shared" si="14"/>
        <v/>
      </c>
      <c r="M211" s="102" t="str">
        <f t="shared" si="15"/>
        <v/>
      </c>
      <c r="N211" s="70"/>
    </row>
    <row r="212" spans="1:14" ht="18" customHeight="1" x14ac:dyDescent="0.25">
      <c r="A212" s="97"/>
      <c r="B212" s="98"/>
      <c r="C212" s="98"/>
      <c r="D212" s="98"/>
      <c r="E212" s="98"/>
      <c r="F212" s="99"/>
      <c r="G212" s="99"/>
      <c r="H212" s="99">
        <f t="shared" si="12"/>
        <v>0</v>
      </c>
      <c r="I212" s="99"/>
      <c r="J212" s="100"/>
      <c r="K212" s="101" t="str">
        <f t="shared" si="13"/>
        <v/>
      </c>
      <c r="L212" s="102" t="str">
        <f t="shared" si="14"/>
        <v/>
      </c>
      <c r="M212" s="102" t="str">
        <f t="shared" si="15"/>
        <v/>
      </c>
      <c r="N212" s="70"/>
    </row>
    <row r="213" spans="1:14" ht="18" customHeight="1" x14ac:dyDescent="0.25">
      <c r="A213" s="97"/>
      <c r="B213" s="98"/>
      <c r="C213" s="98"/>
      <c r="D213" s="98"/>
      <c r="E213" s="98"/>
      <c r="F213" s="99"/>
      <c r="G213" s="99"/>
      <c r="H213" s="99">
        <f t="shared" si="12"/>
        <v>0</v>
      </c>
      <c r="I213" s="99"/>
      <c r="J213" s="100"/>
      <c r="K213" s="101" t="str">
        <f t="shared" si="13"/>
        <v/>
      </c>
      <c r="L213" s="102" t="str">
        <f t="shared" si="14"/>
        <v/>
      </c>
      <c r="M213" s="102" t="str">
        <f t="shared" si="15"/>
        <v/>
      </c>
      <c r="N213" s="70"/>
    </row>
    <row r="214" spans="1:14" ht="18" customHeight="1" x14ac:dyDescent="0.25">
      <c r="A214" s="97"/>
      <c r="B214" s="98"/>
      <c r="C214" s="98"/>
      <c r="D214" s="98"/>
      <c r="E214" s="98"/>
      <c r="F214" s="99"/>
      <c r="G214" s="99"/>
      <c r="H214" s="99">
        <f t="shared" si="12"/>
        <v>0</v>
      </c>
      <c r="I214" s="99"/>
      <c r="J214" s="100"/>
      <c r="K214" s="101" t="str">
        <f t="shared" si="13"/>
        <v/>
      </c>
      <c r="L214" s="102" t="str">
        <f t="shared" si="14"/>
        <v/>
      </c>
      <c r="M214" s="102" t="str">
        <f t="shared" si="15"/>
        <v/>
      </c>
      <c r="N214" s="70"/>
    </row>
    <row r="215" spans="1:14" ht="18" customHeight="1" x14ac:dyDescent="0.25">
      <c r="A215" s="97"/>
      <c r="B215" s="98"/>
      <c r="C215" s="98"/>
      <c r="D215" s="98"/>
      <c r="E215" s="98"/>
      <c r="F215" s="99"/>
      <c r="G215" s="99"/>
      <c r="H215" s="99">
        <f t="shared" si="12"/>
        <v>0</v>
      </c>
      <c r="I215" s="99"/>
      <c r="J215" s="100"/>
      <c r="K215" s="101" t="str">
        <f t="shared" si="13"/>
        <v/>
      </c>
      <c r="L215" s="102" t="str">
        <f t="shared" si="14"/>
        <v/>
      </c>
      <c r="M215" s="102" t="str">
        <f t="shared" si="15"/>
        <v/>
      </c>
      <c r="N215" s="70"/>
    </row>
    <row r="216" spans="1:14" ht="18" customHeight="1" x14ac:dyDescent="0.25">
      <c r="A216" s="97"/>
      <c r="B216" s="98"/>
      <c r="C216" s="98"/>
      <c r="D216" s="98"/>
      <c r="E216" s="98"/>
      <c r="F216" s="99"/>
      <c r="G216" s="99"/>
      <c r="H216" s="99">
        <f t="shared" si="12"/>
        <v>0</v>
      </c>
      <c r="I216" s="99"/>
      <c r="J216" s="100"/>
      <c r="K216" s="101" t="str">
        <f t="shared" si="13"/>
        <v/>
      </c>
      <c r="L216" s="102" t="str">
        <f t="shared" si="14"/>
        <v/>
      </c>
      <c r="M216" s="102" t="str">
        <f t="shared" si="15"/>
        <v/>
      </c>
      <c r="N216" s="70"/>
    </row>
    <row r="217" spans="1:14" ht="18" customHeight="1" x14ac:dyDescent="0.25">
      <c r="A217" s="97"/>
      <c r="B217" s="98"/>
      <c r="C217" s="98"/>
      <c r="D217" s="98"/>
      <c r="E217" s="98"/>
      <c r="F217" s="99"/>
      <c r="G217" s="99"/>
      <c r="H217" s="99">
        <f t="shared" si="12"/>
        <v>0</v>
      </c>
      <c r="I217" s="99"/>
      <c r="J217" s="100"/>
      <c r="K217" s="101" t="str">
        <f t="shared" si="13"/>
        <v/>
      </c>
      <c r="L217" s="102" t="str">
        <f t="shared" si="14"/>
        <v/>
      </c>
      <c r="M217" s="102" t="str">
        <f t="shared" si="15"/>
        <v/>
      </c>
      <c r="N217" s="70"/>
    </row>
    <row r="218" spans="1:14" ht="18" customHeight="1" x14ac:dyDescent="0.25">
      <c r="A218" s="97"/>
      <c r="B218" s="98"/>
      <c r="C218" s="98"/>
      <c r="D218" s="98"/>
      <c r="E218" s="98"/>
      <c r="F218" s="99"/>
      <c r="G218" s="99"/>
      <c r="H218" s="99">
        <f t="shared" si="12"/>
        <v>0</v>
      </c>
      <c r="I218" s="99"/>
      <c r="J218" s="100"/>
      <c r="K218" s="101" t="str">
        <f t="shared" si="13"/>
        <v/>
      </c>
      <c r="L218" s="102" t="str">
        <f t="shared" si="14"/>
        <v/>
      </c>
      <c r="M218" s="102" t="str">
        <f t="shared" si="15"/>
        <v/>
      </c>
      <c r="N218" s="70"/>
    </row>
    <row r="219" spans="1:14" ht="18" customHeight="1" x14ac:dyDescent="0.25">
      <c r="A219" s="97"/>
      <c r="B219" s="98"/>
      <c r="C219" s="98"/>
      <c r="D219" s="98"/>
      <c r="E219" s="98"/>
      <c r="F219" s="99"/>
      <c r="G219" s="99"/>
      <c r="H219" s="99">
        <f t="shared" si="12"/>
        <v>0</v>
      </c>
      <c r="I219" s="99"/>
      <c r="J219" s="100"/>
      <c r="K219" s="101" t="str">
        <f t="shared" si="13"/>
        <v/>
      </c>
      <c r="L219" s="102" t="str">
        <f t="shared" si="14"/>
        <v/>
      </c>
      <c r="M219" s="102" t="str">
        <f t="shared" si="15"/>
        <v/>
      </c>
      <c r="N219" s="70"/>
    </row>
    <row r="220" spans="1:14" ht="18" customHeight="1" x14ac:dyDescent="0.25">
      <c r="A220" s="97"/>
      <c r="B220" s="98"/>
      <c r="C220" s="98"/>
      <c r="D220" s="98"/>
      <c r="E220" s="98"/>
      <c r="F220" s="99"/>
      <c r="G220" s="99"/>
      <c r="H220" s="99">
        <f t="shared" si="12"/>
        <v>0</v>
      </c>
      <c r="I220" s="99"/>
      <c r="J220" s="100"/>
      <c r="K220" s="101" t="str">
        <f t="shared" si="13"/>
        <v/>
      </c>
      <c r="L220" s="102" t="str">
        <f t="shared" si="14"/>
        <v/>
      </c>
      <c r="M220" s="102" t="str">
        <f t="shared" si="15"/>
        <v/>
      </c>
      <c r="N220" s="70"/>
    </row>
    <row r="221" spans="1:14" ht="18" customHeight="1" x14ac:dyDescent="0.25">
      <c r="A221" s="97"/>
      <c r="B221" s="98"/>
      <c r="C221" s="98"/>
      <c r="D221" s="98"/>
      <c r="E221" s="98"/>
      <c r="F221" s="99"/>
      <c r="G221" s="99"/>
      <c r="H221" s="99">
        <f t="shared" si="12"/>
        <v>0</v>
      </c>
      <c r="I221" s="99"/>
      <c r="J221" s="100"/>
      <c r="K221" s="101" t="str">
        <f t="shared" si="13"/>
        <v/>
      </c>
      <c r="L221" s="102" t="str">
        <f t="shared" si="14"/>
        <v/>
      </c>
      <c r="M221" s="102" t="str">
        <f t="shared" si="15"/>
        <v/>
      </c>
      <c r="N221" s="70"/>
    </row>
    <row r="222" spans="1:14" ht="18" customHeight="1" x14ac:dyDescent="0.25">
      <c r="A222" s="97"/>
      <c r="B222" s="98"/>
      <c r="C222" s="98"/>
      <c r="D222" s="98"/>
      <c r="E222" s="98"/>
      <c r="F222" s="99"/>
      <c r="G222" s="99"/>
      <c r="H222" s="99">
        <f t="shared" si="12"/>
        <v>0</v>
      </c>
      <c r="I222" s="99"/>
      <c r="J222" s="100"/>
      <c r="K222" s="101" t="str">
        <f t="shared" si="13"/>
        <v/>
      </c>
      <c r="L222" s="102" t="str">
        <f t="shared" si="14"/>
        <v/>
      </c>
      <c r="M222" s="102" t="str">
        <f t="shared" si="15"/>
        <v/>
      </c>
      <c r="N222" s="70"/>
    </row>
    <row r="223" spans="1:14" ht="18" customHeight="1" x14ac:dyDescent="0.25">
      <c r="A223" s="97"/>
      <c r="B223" s="98"/>
      <c r="C223" s="98"/>
      <c r="D223" s="98"/>
      <c r="E223" s="98"/>
      <c r="F223" s="99"/>
      <c r="G223" s="99"/>
      <c r="H223" s="99">
        <f t="shared" si="12"/>
        <v>0</v>
      </c>
      <c r="I223" s="99"/>
      <c r="J223" s="100"/>
      <c r="K223" s="101" t="str">
        <f t="shared" si="13"/>
        <v/>
      </c>
      <c r="L223" s="102" t="str">
        <f t="shared" si="14"/>
        <v/>
      </c>
      <c r="M223" s="102" t="str">
        <f t="shared" si="15"/>
        <v/>
      </c>
      <c r="N223" s="70"/>
    </row>
    <row r="224" spans="1:14" ht="18" customHeight="1" x14ac:dyDescent="0.25">
      <c r="A224" s="97"/>
      <c r="B224" s="98"/>
      <c r="C224" s="98"/>
      <c r="D224" s="98"/>
      <c r="E224" s="98"/>
      <c r="F224" s="99"/>
      <c r="G224" s="99"/>
      <c r="H224" s="99">
        <f t="shared" si="12"/>
        <v>0</v>
      </c>
      <c r="I224" s="99"/>
      <c r="J224" s="100"/>
      <c r="K224" s="101" t="str">
        <f t="shared" si="13"/>
        <v/>
      </c>
      <c r="L224" s="102" t="str">
        <f t="shared" si="14"/>
        <v/>
      </c>
      <c r="M224" s="102" t="str">
        <f t="shared" si="15"/>
        <v/>
      </c>
      <c r="N224" s="70"/>
    </row>
    <row r="225" spans="1:14" ht="18" customHeight="1" x14ac:dyDescent="0.25">
      <c r="A225" s="97"/>
      <c r="B225" s="98"/>
      <c r="C225" s="98"/>
      <c r="D225" s="98"/>
      <c r="E225" s="98"/>
      <c r="F225" s="99"/>
      <c r="G225" s="99"/>
      <c r="H225" s="99">
        <f t="shared" si="12"/>
        <v>0</v>
      </c>
      <c r="I225" s="99"/>
      <c r="J225" s="100"/>
      <c r="K225" s="101" t="str">
        <f t="shared" si="13"/>
        <v/>
      </c>
      <c r="L225" s="102" t="str">
        <f t="shared" si="14"/>
        <v/>
      </c>
      <c r="M225" s="102" t="str">
        <f t="shared" si="15"/>
        <v/>
      </c>
      <c r="N225" s="70"/>
    </row>
    <row r="226" spans="1:14" ht="18" customHeight="1" x14ac:dyDescent="0.25">
      <c r="A226" s="97"/>
      <c r="B226" s="98"/>
      <c r="C226" s="98"/>
      <c r="D226" s="98"/>
      <c r="E226" s="98"/>
      <c r="F226" s="99"/>
      <c r="G226" s="99"/>
      <c r="H226" s="99">
        <f t="shared" si="12"/>
        <v>0</v>
      </c>
      <c r="I226" s="99"/>
      <c r="J226" s="100"/>
      <c r="K226" s="101" t="str">
        <f t="shared" si="13"/>
        <v/>
      </c>
      <c r="L226" s="102" t="str">
        <f t="shared" si="14"/>
        <v/>
      </c>
      <c r="M226" s="102" t="str">
        <f t="shared" si="15"/>
        <v/>
      </c>
      <c r="N226" s="70"/>
    </row>
    <row r="227" spans="1:14" ht="18" customHeight="1" x14ac:dyDescent="0.25">
      <c r="A227" s="97"/>
      <c r="B227" s="98"/>
      <c r="C227" s="98"/>
      <c r="D227" s="98"/>
      <c r="E227" s="98"/>
      <c r="F227" s="99"/>
      <c r="G227" s="99"/>
      <c r="H227" s="99">
        <f t="shared" si="12"/>
        <v>0</v>
      </c>
      <c r="I227" s="99"/>
      <c r="J227" s="100"/>
      <c r="K227" s="101" t="str">
        <f t="shared" si="13"/>
        <v/>
      </c>
      <c r="L227" s="102" t="str">
        <f t="shared" si="14"/>
        <v/>
      </c>
      <c r="M227" s="102" t="str">
        <f t="shared" si="15"/>
        <v/>
      </c>
      <c r="N227" s="70"/>
    </row>
    <row r="228" spans="1:14" ht="18" customHeight="1" x14ac:dyDescent="0.25">
      <c r="A228" s="97"/>
      <c r="B228" s="98"/>
      <c r="C228" s="98"/>
      <c r="D228" s="98"/>
      <c r="E228" s="98"/>
      <c r="F228" s="99"/>
      <c r="G228" s="99"/>
      <c r="H228" s="99">
        <f t="shared" si="12"/>
        <v>0</v>
      </c>
      <c r="I228" s="99"/>
      <c r="J228" s="100"/>
      <c r="K228" s="101" t="str">
        <f t="shared" si="13"/>
        <v/>
      </c>
      <c r="L228" s="102" t="str">
        <f t="shared" si="14"/>
        <v/>
      </c>
      <c r="M228" s="102" t="str">
        <f t="shared" si="15"/>
        <v/>
      </c>
      <c r="N228" s="70"/>
    </row>
    <row r="229" spans="1:14" ht="18" customHeight="1" x14ac:dyDescent="0.25">
      <c r="A229" s="97"/>
      <c r="B229" s="98"/>
      <c r="C229" s="98"/>
      <c r="D229" s="98"/>
      <c r="E229" s="98"/>
      <c r="F229" s="99"/>
      <c r="G229" s="99"/>
      <c r="H229" s="99">
        <f t="shared" si="12"/>
        <v>0</v>
      </c>
      <c r="I229" s="99"/>
      <c r="J229" s="100"/>
      <c r="K229" s="101" t="str">
        <f t="shared" si="13"/>
        <v/>
      </c>
      <c r="L229" s="102" t="str">
        <f t="shared" si="14"/>
        <v/>
      </c>
      <c r="M229" s="102" t="str">
        <f t="shared" si="15"/>
        <v/>
      </c>
      <c r="N229" s="70"/>
    </row>
    <row r="230" spans="1:14" ht="18" customHeight="1" x14ac:dyDescent="0.25">
      <c r="A230" s="97"/>
      <c r="B230" s="98"/>
      <c r="C230" s="98"/>
      <c r="D230" s="98"/>
      <c r="E230" s="98"/>
      <c r="F230" s="99"/>
      <c r="G230" s="99"/>
      <c r="H230" s="99">
        <f t="shared" si="12"/>
        <v>0</v>
      </c>
      <c r="I230" s="99"/>
      <c r="J230" s="100"/>
      <c r="K230" s="101" t="str">
        <f t="shared" si="13"/>
        <v/>
      </c>
      <c r="L230" s="102" t="str">
        <f t="shared" si="14"/>
        <v/>
      </c>
      <c r="M230" s="102" t="str">
        <f t="shared" si="15"/>
        <v/>
      </c>
      <c r="N230" s="70"/>
    </row>
    <row r="231" spans="1:14" ht="18" customHeight="1" x14ac:dyDescent="0.25">
      <c r="A231" s="97"/>
      <c r="B231" s="98"/>
      <c r="C231" s="98"/>
      <c r="D231" s="98"/>
      <c r="E231" s="98"/>
      <c r="F231" s="99"/>
      <c r="G231" s="99"/>
      <c r="H231" s="99">
        <f t="shared" si="12"/>
        <v>0</v>
      </c>
      <c r="I231" s="99"/>
      <c r="J231" s="100"/>
      <c r="K231" s="101" t="str">
        <f t="shared" si="13"/>
        <v/>
      </c>
      <c r="L231" s="102" t="str">
        <f t="shared" si="14"/>
        <v/>
      </c>
      <c r="M231" s="102" t="str">
        <f t="shared" si="15"/>
        <v/>
      </c>
      <c r="N231" s="70"/>
    </row>
    <row r="232" spans="1:14" ht="18" customHeight="1" x14ac:dyDescent="0.25">
      <c r="A232" s="97"/>
      <c r="B232" s="98"/>
      <c r="C232" s="98"/>
      <c r="D232" s="98"/>
      <c r="E232" s="98"/>
      <c r="F232" s="99"/>
      <c r="G232" s="99"/>
      <c r="H232" s="99">
        <f t="shared" si="12"/>
        <v>0</v>
      </c>
      <c r="I232" s="99"/>
      <c r="J232" s="100"/>
      <c r="K232" s="101" t="str">
        <f t="shared" si="13"/>
        <v/>
      </c>
      <c r="L232" s="102" t="str">
        <f t="shared" si="14"/>
        <v/>
      </c>
      <c r="M232" s="102" t="str">
        <f t="shared" si="15"/>
        <v/>
      </c>
      <c r="N232" s="70"/>
    </row>
    <row r="233" spans="1:14" ht="18" customHeight="1" x14ac:dyDescent="0.25">
      <c r="A233" s="97"/>
      <c r="B233" s="98"/>
      <c r="C233" s="98"/>
      <c r="D233" s="98"/>
      <c r="E233" s="98"/>
      <c r="F233" s="99"/>
      <c r="G233" s="99"/>
      <c r="H233" s="99">
        <f t="shared" si="12"/>
        <v>0</v>
      </c>
      <c r="I233" s="99"/>
      <c r="J233" s="100"/>
      <c r="K233" s="101" t="str">
        <f t="shared" si="13"/>
        <v/>
      </c>
      <c r="L233" s="102" t="str">
        <f t="shared" si="14"/>
        <v/>
      </c>
      <c r="M233" s="102" t="str">
        <f t="shared" si="15"/>
        <v/>
      </c>
      <c r="N233" s="70"/>
    </row>
    <row r="234" spans="1:14" ht="18" customHeight="1" x14ac:dyDescent="0.25">
      <c r="A234" s="97"/>
      <c r="B234" s="98"/>
      <c r="C234" s="98"/>
      <c r="D234" s="98"/>
      <c r="E234" s="98"/>
      <c r="F234" s="99"/>
      <c r="G234" s="99"/>
      <c r="H234" s="99">
        <f t="shared" si="12"/>
        <v>0</v>
      </c>
      <c r="I234" s="99"/>
      <c r="J234" s="100"/>
      <c r="K234" s="101" t="str">
        <f t="shared" si="13"/>
        <v/>
      </c>
      <c r="L234" s="102" t="str">
        <f t="shared" si="14"/>
        <v/>
      </c>
      <c r="M234" s="102" t="str">
        <f t="shared" si="15"/>
        <v/>
      </c>
      <c r="N234" s="70"/>
    </row>
    <row r="235" spans="1:14" ht="18" customHeight="1" x14ac:dyDescent="0.25">
      <c r="A235" s="97"/>
      <c r="B235" s="98"/>
      <c r="C235" s="98"/>
      <c r="D235" s="98"/>
      <c r="E235" s="98"/>
      <c r="F235" s="99"/>
      <c r="G235" s="99"/>
      <c r="H235" s="99">
        <f t="shared" si="12"/>
        <v>0</v>
      </c>
      <c r="I235" s="99"/>
      <c r="J235" s="100"/>
      <c r="K235" s="101" t="str">
        <f t="shared" si="13"/>
        <v/>
      </c>
      <c r="L235" s="102" t="str">
        <f t="shared" si="14"/>
        <v/>
      </c>
      <c r="M235" s="102" t="str">
        <f t="shared" si="15"/>
        <v/>
      </c>
      <c r="N235" s="70"/>
    </row>
    <row r="236" spans="1:14" ht="18" customHeight="1" x14ac:dyDescent="0.25">
      <c r="A236" s="97"/>
      <c r="B236" s="98"/>
      <c r="C236" s="98"/>
      <c r="D236" s="98"/>
      <c r="E236" s="98"/>
      <c r="F236" s="99"/>
      <c r="G236" s="99"/>
      <c r="H236" s="99">
        <f t="shared" si="12"/>
        <v>0</v>
      </c>
      <c r="I236" s="99"/>
      <c r="J236" s="100"/>
      <c r="K236" s="101" t="str">
        <f t="shared" si="13"/>
        <v/>
      </c>
      <c r="L236" s="102" t="str">
        <f t="shared" si="14"/>
        <v/>
      </c>
      <c r="M236" s="102" t="str">
        <f t="shared" si="15"/>
        <v/>
      </c>
      <c r="N236" s="70"/>
    </row>
    <row r="237" spans="1:14" ht="18" customHeight="1" x14ac:dyDescent="0.25">
      <c r="A237" s="97"/>
      <c r="B237" s="98"/>
      <c r="C237" s="98"/>
      <c r="D237" s="98"/>
      <c r="E237" s="98"/>
      <c r="F237" s="99"/>
      <c r="G237" s="99"/>
      <c r="H237" s="99">
        <f t="shared" si="12"/>
        <v>0</v>
      </c>
      <c r="I237" s="99"/>
      <c r="J237" s="100"/>
      <c r="K237" s="101" t="str">
        <f t="shared" si="13"/>
        <v/>
      </c>
      <c r="L237" s="102" t="str">
        <f t="shared" si="14"/>
        <v/>
      </c>
      <c r="M237" s="102" t="str">
        <f t="shared" si="15"/>
        <v/>
      </c>
      <c r="N237" s="70"/>
    </row>
    <row r="238" spans="1:14" ht="18" customHeight="1" x14ac:dyDescent="0.25">
      <c r="A238" s="97"/>
      <c r="B238" s="98"/>
      <c r="C238" s="98"/>
      <c r="D238" s="98"/>
      <c r="E238" s="98"/>
      <c r="F238" s="99"/>
      <c r="G238" s="99"/>
      <c r="H238" s="99">
        <f t="shared" si="12"/>
        <v>0</v>
      </c>
      <c r="I238" s="99"/>
      <c r="J238" s="100"/>
      <c r="K238" s="101" t="str">
        <f t="shared" si="13"/>
        <v/>
      </c>
      <c r="L238" s="102" t="str">
        <f t="shared" si="14"/>
        <v/>
      </c>
      <c r="M238" s="102" t="str">
        <f t="shared" si="15"/>
        <v/>
      </c>
      <c r="N238" s="70"/>
    </row>
    <row r="239" spans="1:14" ht="18" customHeight="1" x14ac:dyDescent="0.25">
      <c r="A239" s="97"/>
      <c r="B239" s="98"/>
      <c r="C239" s="98"/>
      <c r="D239" s="98"/>
      <c r="E239" s="98"/>
      <c r="F239" s="99"/>
      <c r="G239" s="99"/>
      <c r="H239" s="99">
        <f t="shared" si="12"/>
        <v>0</v>
      </c>
      <c r="I239" s="99"/>
      <c r="J239" s="100"/>
      <c r="K239" s="101" t="str">
        <f t="shared" si="13"/>
        <v/>
      </c>
      <c r="L239" s="102" t="str">
        <f t="shared" si="14"/>
        <v/>
      </c>
      <c r="M239" s="102" t="str">
        <f t="shared" si="15"/>
        <v/>
      </c>
      <c r="N239" s="70"/>
    </row>
    <row r="240" spans="1:14" ht="18" customHeight="1" x14ac:dyDescent="0.25">
      <c r="A240" s="97"/>
      <c r="B240" s="98"/>
      <c r="C240" s="98"/>
      <c r="D240" s="98"/>
      <c r="E240" s="98"/>
      <c r="F240" s="99"/>
      <c r="G240" s="99"/>
      <c r="H240" s="99">
        <f t="shared" si="12"/>
        <v>0</v>
      </c>
      <c r="I240" s="99"/>
      <c r="J240" s="100"/>
      <c r="K240" s="101" t="str">
        <f t="shared" si="13"/>
        <v/>
      </c>
      <c r="L240" s="102" t="str">
        <f t="shared" si="14"/>
        <v/>
      </c>
      <c r="M240" s="102" t="str">
        <f t="shared" si="15"/>
        <v/>
      </c>
      <c r="N240" s="70"/>
    </row>
    <row r="241" spans="1:14" ht="18" customHeight="1" x14ac:dyDescent="0.25">
      <c r="A241" s="97"/>
      <c r="B241" s="98"/>
      <c r="C241" s="98"/>
      <c r="D241" s="98"/>
      <c r="E241" s="98"/>
      <c r="F241" s="99"/>
      <c r="G241" s="99"/>
      <c r="H241" s="99">
        <f t="shared" si="12"/>
        <v>0</v>
      </c>
      <c r="I241" s="99"/>
      <c r="J241" s="100"/>
      <c r="K241" s="101" t="str">
        <f t="shared" si="13"/>
        <v/>
      </c>
      <c r="L241" s="102" t="str">
        <f t="shared" si="14"/>
        <v/>
      </c>
      <c r="M241" s="102" t="str">
        <f t="shared" si="15"/>
        <v/>
      </c>
      <c r="N241" s="70"/>
    </row>
    <row r="242" spans="1:14" ht="18" customHeight="1" x14ac:dyDescent="0.25">
      <c r="A242" s="97"/>
      <c r="B242" s="98"/>
      <c r="C242" s="98"/>
      <c r="D242" s="98"/>
      <c r="E242" s="98"/>
      <c r="F242" s="99"/>
      <c r="G242" s="99"/>
      <c r="H242" s="99">
        <f t="shared" si="12"/>
        <v>0</v>
      </c>
      <c r="I242" s="99"/>
      <c r="J242" s="100"/>
      <c r="K242" s="101" t="str">
        <f t="shared" si="13"/>
        <v/>
      </c>
      <c r="L242" s="102" t="str">
        <f t="shared" si="14"/>
        <v/>
      </c>
      <c r="M242" s="102" t="str">
        <f t="shared" si="15"/>
        <v/>
      </c>
      <c r="N242" s="70"/>
    </row>
    <row r="243" spans="1:14" ht="18" customHeight="1" x14ac:dyDescent="0.25">
      <c r="A243" s="97"/>
      <c r="B243" s="98"/>
      <c r="C243" s="98"/>
      <c r="D243" s="98"/>
      <c r="E243" s="98"/>
      <c r="F243" s="99"/>
      <c r="G243" s="99"/>
      <c r="H243" s="99">
        <f t="shared" si="12"/>
        <v>0</v>
      </c>
      <c r="I243" s="99"/>
      <c r="J243" s="100"/>
      <c r="K243" s="101" t="str">
        <f t="shared" si="13"/>
        <v/>
      </c>
      <c r="L243" s="102" t="str">
        <f t="shared" si="14"/>
        <v/>
      </c>
      <c r="M243" s="102" t="str">
        <f t="shared" si="15"/>
        <v/>
      </c>
      <c r="N243" s="70"/>
    </row>
    <row r="244" spans="1:14" ht="18" customHeight="1" x14ac:dyDescent="0.25">
      <c r="A244" s="97"/>
      <c r="B244" s="98"/>
      <c r="C244" s="98"/>
      <c r="D244" s="98"/>
      <c r="E244" s="98"/>
      <c r="F244" s="99"/>
      <c r="G244" s="99"/>
      <c r="H244" s="99">
        <f t="shared" si="12"/>
        <v>0</v>
      </c>
      <c r="I244" s="99"/>
      <c r="J244" s="100"/>
      <c r="K244" s="101" t="str">
        <f t="shared" si="13"/>
        <v/>
      </c>
      <c r="L244" s="102" t="str">
        <f t="shared" si="14"/>
        <v/>
      </c>
      <c r="M244" s="102" t="str">
        <f t="shared" si="15"/>
        <v/>
      </c>
      <c r="N244" s="70"/>
    </row>
    <row r="245" spans="1:14" ht="18" customHeight="1" x14ac:dyDescent="0.25">
      <c r="A245" s="97"/>
      <c r="B245" s="98"/>
      <c r="C245" s="98"/>
      <c r="D245" s="98"/>
      <c r="E245" s="98"/>
      <c r="F245" s="99"/>
      <c r="G245" s="99"/>
      <c r="H245" s="99">
        <f t="shared" si="12"/>
        <v>0</v>
      </c>
      <c r="I245" s="99"/>
      <c r="J245" s="100"/>
      <c r="K245" s="101" t="str">
        <f t="shared" si="13"/>
        <v/>
      </c>
      <c r="L245" s="102" t="str">
        <f t="shared" si="14"/>
        <v/>
      </c>
      <c r="M245" s="102" t="str">
        <f t="shared" si="15"/>
        <v/>
      </c>
      <c r="N245" s="70"/>
    </row>
    <row r="246" spans="1:14" ht="18" customHeight="1" x14ac:dyDescent="0.25">
      <c r="A246" s="97"/>
      <c r="B246" s="98"/>
      <c r="C246" s="98"/>
      <c r="D246" s="98"/>
      <c r="E246" s="98"/>
      <c r="F246" s="99"/>
      <c r="G246" s="99"/>
      <c r="H246" s="99">
        <f t="shared" si="12"/>
        <v>0</v>
      </c>
      <c r="I246" s="99"/>
      <c r="J246" s="100"/>
      <c r="K246" s="101" t="str">
        <f t="shared" si="13"/>
        <v/>
      </c>
      <c r="L246" s="102" t="str">
        <f t="shared" si="14"/>
        <v/>
      </c>
      <c r="M246" s="102" t="str">
        <f t="shared" si="15"/>
        <v/>
      </c>
      <c r="N246" s="70"/>
    </row>
    <row r="247" spans="1:14" ht="18" customHeight="1" x14ac:dyDescent="0.25">
      <c r="A247" s="97"/>
      <c r="B247" s="98"/>
      <c r="C247" s="98"/>
      <c r="D247" s="98"/>
      <c r="E247" s="98"/>
      <c r="F247" s="99"/>
      <c r="G247" s="99"/>
      <c r="H247" s="99">
        <f t="shared" si="12"/>
        <v>0</v>
      </c>
      <c r="I247" s="99"/>
      <c r="J247" s="100"/>
      <c r="K247" s="101" t="str">
        <f t="shared" si="13"/>
        <v/>
      </c>
      <c r="L247" s="102" t="str">
        <f t="shared" si="14"/>
        <v/>
      </c>
      <c r="M247" s="102" t="str">
        <f t="shared" si="15"/>
        <v/>
      </c>
      <c r="N247" s="70"/>
    </row>
    <row r="248" spans="1:14" ht="18" customHeight="1" x14ac:dyDescent="0.25">
      <c r="A248" s="97"/>
      <c r="B248" s="98"/>
      <c r="C248" s="98"/>
      <c r="D248" s="98"/>
      <c r="E248" s="98"/>
      <c r="F248" s="99"/>
      <c r="G248" s="99"/>
      <c r="H248" s="99">
        <f t="shared" si="12"/>
        <v>0</v>
      </c>
      <c r="I248" s="99"/>
      <c r="J248" s="100"/>
      <c r="K248" s="101" t="str">
        <f t="shared" si="13"/>
        <v/>
      </c>
      <c r="L248" s="102" t="str">
        <f t="shared" si="14"/>
        <v/>
      </c>
      <c r="M248" s="102" t="str">
        <f t="shared" si="15"/>
        <v/>
      </c>
      <c r="N248" s="70"/>
    </row>
    <row r="249" spans="1:14" ht="18" customHeight="1" x14ac:dyDescent="0.25">
      <c r="A249" s="97"/>
      <c r="B249" s="98"/>
      <c r="C249" s="98"/>
      <c r="D249" s="98"/>
      <c r="E249" s="98"/>
      <c r="F249" s="99"/>
      <c r="G249" s="99"/>
      <c r="H249" s="99">
        <f t="shared" si="12"/>
        <v>0</v>
      </c>
      <c r="I249" s="99"/>
      <c r="J249" s="100"/>
      <c r="K249" s="101" t="str">
        <f t="shared" si="13"/>
        <v/>
      </c>
      <c r="L249" s="102" t="str">
        <f t="shared" si="14"/>
        <v/>
      </c>
      <c r="M249" s="102" t="str">
        <f t="shared" si="15"/>
        <v/>
      </c>
      <c r="N249" s="70"/>
    </row>
    <row r="250" spans="1:14" ht="18" customHeight="1" x14ac:dyDescent="0.25">
      <c r="A250" s="97"/>
      <c r="B250" s="98"/>
      <c r="C250" s="98"/>
      <c r="D250" s="98"/>
      <c r="E250" s="98"/>
      <c r="F250" s="99"/>
      <c r="G250" s="99"/>
      <c r="H250" s="99">
        <f t="shared" si="12"/>
        <v>0</v>
      </c>
      <c r="I250" s="99"/>
      <c r="J250" s="100"/>
      <c r="K250" s="101" t="str">
        <f t="shared" si="13"/>
        <v/>
      </c>
      <c r="L250" s="102" t="str">
        <f t="shared" si="14"/>
        <v/>
      </c>
      <c r="M250" s="102" t="str">
        <f t="shared" si="15"/>
        <v/>
      </c>
      <c r="N250" s="70"/>
    </row>
    <row r="251" spans="1:14" ht="18" customHeight="1" x14ac:dyDescent="0.25">
      <c r="A251" s="97"/>
      <c r="B251" s="98"/>
      <c r="C251" s="98"/>
      <c r="D251" s="98"/>
      <c r="E251" s="98"/>
      <c r="F251" s="99"/>
      <c r="G251" s="99"/>
      <c r="H251" s="99">
        <f t="shared" si="12"/>
        <v>0</v>
      </c>
      <c r="I251" s="99"/>
      <c r="J251" s="100"/>
      <c r="K251" s="101" t="str">
        <f t="shared" si="13"/>
        <v/>
      </c>
      <c r="L251" s="102" t="str">
        <f t="shared" si="14"/>
        <v/>
      </c>
      <c r="M251" s="102" t="str">
        <f t="shared" si="15"/>
        <v/>
      </c>
      <c r="N251" s="70"/>
    </row>
    <row r="252" spans="1:14" ht="18" customHeight="1" x14ac:dyDescent="0.25">
      <c r="A252" s="97"/>
      <c r="B252" s="98"/>
      <c r="C252" s="98"/>
      <c r="D252" s="98"/>
      <c r="E252" s="98"/>
      <c r="F252" s="99"/>
      <c r="G252" s="99"/>
      <c r="H252" s="99">
        <f t="shared" si="12"/>
        <v>0</v>
      </c>
      <c r="I252" s="99"/>
      <c r="J252" s="100"/>
      <c r="K252" s="101" t="str">
        <f t="shared" si="13"/>
        <v/>
      </c>
      <c r="L252" s="102" t="str">
        <f t="shared" si="14"/>
        <v/>
      </c>
      <c r="M252" s="102" t="str">
        <f t="shared" si="15"/>
        <v/>
      </c>
      <c r="N252" s="70"/>
    </row>
    <row r="253" spans="1:14" ht="18" customHeight="1" x14ac:dyDescent="0.25">
      <c r="A253" s="97"/>
      <c r="B253" s="98"/>
      <c r="C253" s="98"/>
      <c r="D253" s="98"/>
      <c r="E253" s="98"/>
      <c r="F253" s="99"/>
      <c r="G253" s="99"/>
      <c r="H253" s="99">
        <f t="shared" si="12"/>
        <v>0</v>
      </c>
      <c r="I253" s="99"/>
      <c r="J253" s="100"/>
      <c r="K253" s="101" t="str">
        <f t="shared" si="13"/>
        <v/>
      </c>
      <c r="L253" s="102" t="str">
        <f t="shared" si="14"/>
        <v/>
      </c>
      <c r="M253" s="102" t="str">
        <f t="shared" si="15"/>
        <v/>
      </c>
      <c r="N253" s="70"/>
    </row>
    <row r="254" spans="1:14" ht="18" customHeight="1" x14ac:dyDescent="0.25">
      <c r="A254" s="97"/>
      <c r="B254" s="98"/>
      <c r="C254" s="98"/>
      <c r="D254" s="98"/>
      <c r="E254" s="98"/>
      <c r="F254" s="99"/>
      <c r="G254" s="99"/>
      <c r="H254" s="99">
        <f t="shared" si="12"/>
        <v>0</v>
      </c>
      <c r="I254" s="99"/>
      <c r="J254" s="100"/>
      <c r="K254" s="101" t="str">
        <f t="shared" si="13"/>
        <v/>
      </c>
      <c r="L254" s="102" t="str">
        <f t="shared" si="14"/>
        <v/>
      </c>
      <c r="M254" s="102" t="str">
        <f t="shared" si="15"/>
        <v/>
      </c>
      <c r="N254" s="70"/>
    </row>
    <row r="255" spans="1:14" ht="18" customHeight="1" x14ac:dyDescent="0.25">
      <c r="A255" s="97"/>
      <c r="B255" s="98"/>
      <c r="C255" s="98"/>
      <c r="D255" s="98"/>
      <c r="E255" s="98"/>
      <c r="F255" s="99"/>
      <c r="G255" s="99"/>
      <c r="H255" s="99">
        <f t="shared" si="12"/>
        <v>0</v>
      </c>
      <c r="I255" s="99"/>
      <c r="J255" s="100"/>
      <c r="K255" s="101" t="str">
        <f t="shared" si="13"/>
        <v/>
      </c>
      <c r="L255" s="102" t="str">
        <f t="shared" si="14"/>
        <v/>
      </c>
      <c r="M255" s="102" t="str">
        <f t="shared" si="15"/>
        <v/>
      </c>
      <c r="N255" s="70"/>
    </row>
    <row r="256" spans="1:14" ht="18" customHeight="1" x14ac:dyDescent="0.25">
      <c r="A256" s="97"/>
      <c r="B256" s="98"/>
      <c r="C256" s="98"/>
      <c r="D256" s="98"/>
      <c r="E256" s="98"/>
      <c r="F256" s="99"/>
      <c r="G256" s="99"/>
      <c r="H256" s="99">
        <f t="shared" si="12"/>
        <v>0</v>
      </c>
      <c r="I256" s="99"/>
      <c r="J256" s="100"/>
      <c r="K256" s="101" t="str">
        <f t="shared" si="13"/>
        <v/>
      </c>
      <c r="L256" s="102" t="str">
        <f t="shared" si="14"/>
        <v/>
      </c>
      <c r="M256" s="102" t="str">
        <f t="shared" si="15"/>
        <v/>
      </c>
      <c r="N256" s="70"/>
    </row>
    <row r="257" spans="1:14" ht="18" customHeight="1" x14ac:dyDescent="0.25">
      <c r="A257" s="97"/>
      <c r="B257" s="98"/>
      <c r="C257" s="98"/>
      <c r="D257" s="98"/>
      <c r="E257" s="98"/>
      <c r="F257" s="99"/>
      <c r="G257" s="99"/>
      <c r="H257" s="99">
        <f t="shared" si="12"/>
        <v>0</v>
      </c>
      <c r="I257" s="99"/>
      <c r="J257" s="100"/>
      <c r="K257" s="101" t="str">
        <f t="shared" si="13"/>
        <v/>
      </c>
      <c r="L257" s="102" t="str">
        <f t="shared" si="14"/>
        <v/>
      </c>
      <c r="M257" s="102" t="str">
        <f t="shared" si="15"/>
        <v/>
      </c>
      <c r="N257" s="70"/>
    </row>
    <row r="258" spans="1:14" ht="18" customHeight="1" x14ac:dyDescent="0.25">
      <c r="A258" s="97"/>
      <c r="B258" s="98"/>
      <c r="C258" s="98"/>
      <c r="D258" s="98"/>
      <c r="E258" s="98"/>
      <c r="F258" s="99"/>
      <c r="G258" s="99"/>
      <c r="H258" s="99">
        <f t="shared" si="12"/>
        <v>0</v>
      </c>
      <c r="I258" s="99"/>
      <c r="J258" s="100"/>
      <c r="K258" s="101" t="str">
        <f t="shared" si="13"/>
        <v/>
      </c>
      <c r="L258" s="102" t="str">
        <f t="shared" si="14"/>
        <v/>
      </c>
      <c r="M258" s="102" t="str">
        <f t="shared" si="15"/>
        <v/>
      </c>
      <c r="N258" s="70"/>
    </row>
    <row r="259" spans="1:14" ht="18" customHeight="1" x14ac:dyDescent="0.25">
      <c r="A259" s="97"/>
      <c r="B259" s="98"/>
      <c r="C259" s="98"/>
      <c r="D259" s="98"/>
      <c r="E259" s="98"/>
      <c r="F259" s="99"/>
      <c r="G259" s="99"/>
      <c r="H259" s="99">
        <f t="shared" si="12"/>
        <v>0</v>
      </c>
      <c r="I259" s="99"/>
      <c r="J259" s="100"/>
      <c r="K259" s="101" t="str">
        <f t="shared" si="13"/>
        <v/>
      </c>
      <c r="L259" s="102" t="str">
        <f t="shared" si="14"/>
        <v/>
      </c>
      <c r="M259" s="102" t="str">
        <f t="shared" si="15"/>
        <v/>
      </c>
      <c r="N259" s="70"/>
    </row>
    <row r="260" spans="1:14" ht="18" customHeight="1" x14ac:dyDescent="0.25">
      <c r="A260" s="97"/>
      <c r="B260" s="98"/>
      <c r="C260" s="98"/>
      <c r="D260" s="98"/>
      <c r="E260" s="98"/>
      <c r="F260" s="99"/>
      <c r="G260" s="99"/>
      <c r="H260" s="99">
        <f t="shared" si="12"/>
        <v>0</v>
      </c>
      <c r="I260" s="99"/>
      <c r="J260" s="100"/>
      <c r="K260" s="101" t="str">
        <f t="shared" si="13"/>
        <v/>
      </c>
      <c r="L260" s="102" t="str">
        <f t="shared" si="14"/>
        <v/>
      </c>
      <c r="M260" s="102" t="str">
        <f t="shared" si="15"/>
        <v/>
      </c>
      <c r="N260" s="70"/>
    </row>
    <row r="261" spans="1:14" ht="18" customHeight="1" x14ac:dyDescent="0.25">
      <c r="A261" s="97"/>
      <c r="B261" s="98"/>
      <c r="C261" s="98"/>
      <c r="D261" s="98"/>
      <c r="E261" s="98"/>
      <c r="F261" s="99"/>
      <c r="G261" s="99"/>
      <c r="H261" s="99">
        <f t="shared" si="12"/>
        <v>0</v>
      </c>
      <c r="I261" s="99"/>
      <c r="J261" s="100"/>
      <c r="K261" s="101" t="str">
        <f t="shared" si="13"/>
        <v/>
      </c>
      <c r="L261" s="102" t="str">
        <f t="shared" si="14"/>
        <v/>
      </c>
      <c r="M261" s="102" t="str">
        <f t="shared" si="15"/>
        <v/>
      </c>
      <c r="N261" s="70"/>
    </row>
    <row r="262" spans="1:14" ht="18" customHeight="1" x14ac:dyDescent="0.25">
      <c r="A262" s="97"/>
      <c r="B262" s="98"/>
      <c r="C262" s="98"/>
      <c r="D262" s="98"/>
      <c r="E262" s="98"/>
      <c r="F262" s="99"/>
      <c r="G262" s="99"/>
      <c r="H262" s="99">
        <f t="shared" si="12"/>
        <v>0</v>
      </c>
      <c r="I262" s="99"/>
      <c r="J262" s="100"/>
      <c r="K262" s="101" t="str">
        <f t="shared" si="13"/>
        <v/>
      </c>
      <c r="L262" s="102" t="str">
        <f t="shared" si="14"/>
        <v/>
      </c>
      <c r="M262" s="102" t="str">
        <f t="shared" si="15"/>
        <v/>
      </c>
      <c r="N262" s="70"/>
    </row>
    <row r="263" spans="1:14" ht="18" customHeight="1" x14ac:dyDescent="0.25">
      <c r="A263" s="97"/>
      <c r="B263" s="98"/>
      <c r="C263" s="98"/>
      <c r="D263" s="98"/>
      <c r="E263" s="98"/>
      <c r="F263" s="99"/>
      <c r="G263" s="99"/>
      <c r="H263" s="99">
        <f t="shared" si="12"/>
        <v>0</v>
      </c>
      <c r="I263" s="99"/>
      <c r="J263" s="100"/>
      <c r="K263" s="101" t="str">
        <f t="shared" si="13"/>
        <v/>
      </c>
      <c r="L263" s="102" t="str">
        <f t="shared" si="14"/>
        <v/>
      </c>
      <c r="M263" s="102" t="str">
        <f t="shared" si="15"/>
        <v/>
      </c>
      <c r="N263" s="70"/>
    </row>
    <row r="264" spans="1:14" ht="18" customHeight="1" x14ac:dyDescent="0.25">
      <c r="A264" s="97"/>
      <c r="B264" s="98"/>
      <c r="C264" s="98"/>
      <c r="D264" s="98"/>
      <c r="E264" s="98"/>
      <c r="F264" s="99"/>
      <c r="G264" s="99"/>
      <c r="H264" s="99">
        <f t="shared" si="12"/>
        <v>0</v>
      </c>
      <c r="I264" s="99"/>
      <c r="J264" s="100"/>
      <c r="K264" s="101" t="str">
        <f t="shared" si="13"/>
        <v/>
      </c>
      <c r="L264" s="102" t="str">
        <f t="shared" si="14"/>
        <v/>
      </c>
      <c r="M264" s="102" t="str">
        <f t="shared" si="15"/>
        <v/>
      </c>
      <c r="N264" s="70"/>
    </row>
    <row r="265" spans="1:14" ht="18" customHeight="1" x14ac:dyDescent="0.25">
      <c r="A265" s="97"/>
      <c r="B265" s="98"/>
      <c r="C265" s="98"/>
      <c r="D265" s="98"/>
      <c r="E265" s="98"/>
      <c r="F265" s="99"/>
      <c r="G265" s="99"/>
      <c r="H265" s="99">
        <f t="shared" si="12"/>
        <v>0</v>
      </c>
      <c r="I265" s="99"/>
      <c r="J265" s="100"/>
      <c r="K265" s="101" t="str">
        <f t="shared" si="13"/>
        <v/>
      </c>
      <c r="L265" s="102" t="str">
        <f t="shared" si="14"/>
        <v/>
      </c>
      <c r="M265" s="102" t="str">
        <f t="shared" si="15"/>
        <v/>
      </c>
      <c r="N265" s="70"/>
    </row>
    <row r="266" spans="1:14" ht="18" customHeight="1" x14ac:dyDescent="0.25">
      <c r="A266" s="97"/>
      <c r="B266" s="98"/>
      <c r="C266" s="98"/>
      <c r="D266" s="98"/>
      <c r="E266" s="98"/>
      <c r="F266" s="99"/>
      <c r="G266" s="99"/>
      <c r="H266" s="99">
        <f t="shared" si="12"/>
        <v>0</v>
      </c>
      <c r="I266" s="99"/>
      <c r="J266" s="100"/>
      <c r="K266" s="101" t="str">
        <f t="shared" si="13"/>
        <v/>
      </c>
      <c r="L266" s="102" t="str">
        <f t="shared" si="14"/>
        <v/>
      </c>
      <c r="M266" s="102" t="str">
        <f t="shared" si="15"/>
        <v/>
      </c>
      <c r="N266" s="70"/>
    </row>
    <row r="267" spans="1:14" ht="18" customHeight="1" x14ac:dyDescent="0.25">
      <c r="A267" s="97"/>
      <c r="B267" s="98"/>
      <c r="C267" s="98"/>
      <c r="D267" s="98"/>
      <c r="E267" s="98"/>
      <c r="F267" s="99"/>
      <c r="G267" s="99"/>
      <c r="H267" s="99">
        <f t="shared" si="12"/>
        <v>0</v>
      </c>
      <c r="I267" s="99"/>
      <c r="J267" s="100"/>
      <c r="K267" s="101" t="str">
        <f t="shared" si="13"/>
        <v/>
      </c>
      <c r="L267" s="102" t="str">
        <f t="shared" si="14"/>
        <v/>
      </c>
      <c r="M267" s="102" t="str">
        <f t="shared" si="15"/>
        <v/>
      </c>
      <c r="N267" s="70"/>
    </row>
    <row r="268" spans="1:14" ht="18" customHeight="1" x14ac:dyDescent="0.25">
      <c r="A268" s="97"/>
      <c r="B268" s="98"/>
      <c r="C268" s="98"/>
      <c r="D268" s="98"/>
      <c r="E268" s="98"/>
      <c r="F268" s="99"/>
      <c r="G268" s="99"/>
      <c r="H268" s="99">
        <f t="shared" si="12"/>
        <v>0</v>
      </c>
      <c r="I268" s="99"/>
      <c r="J268" s="100"/>
      <c r="K268" s="101" t="str">
        <f t="shared" si="13"/>
        <v/>
      </c>
      <c r="L268" s="102" t="str">
        <f t="shared" si="14"/>
        <v/>
      </c>
      <c r="M268" s="102" t="str">
        <f t="shared" si="15"/>
        <v/>
      </c>
      <c r="N268" s="70"/>
    </row>
    <row r="269" spans="1:14" ht="18" customHeight="1" x14ac:dyDescent="0.25">
      <c r="A269" s="97"/>
      <c r="B269" s="98"/>
      <c r="C269" s="98"/>
      <c r="D269" s="98"/>
      <c r="E269" s="98"/>
      <c r="F269" s="99"/>
      <c r="G269" s="99"/>
      <c r="H269" s="99">
        <f t="shared" ref="H269:H294" si="16">F269+G269</f>
        <v>0</v>
      </c>
      <c r="I269" s="99"/>
      <c r="J269" s="100"/>
      <c r="K269" s="101" t="str">
        <f t="shared" ref="K269:K294" si="17">IF(SUM(F269:G269)=H269,"","Tarkista määräsarakkeet!")</f>
        <v/>
      </c>
      <c r="L269" s="102" t="str">
        <f t="shared" ref="L269:L294" si="18">IF(D269="X","_gmo",IF(E269="x","_eko",""))</f>
        <v/>
      </c>
      <c r="M269" s="102" t="str">
        <f t="shared" ref="M269:M294" si="19">CONCATENATE(B269,L269)</f>
        <v/>
      </c>
      <c r="N269" s="70"/>
    </row>
    <row r="270" spans="1:14" ht="18" customHeight="1" x14ac:dyDescent="0.25">
      <c r="A270" s="97"/>
      <c r="B270" s="98"/>
      <c r="C270" s="98"/>
      <c r="D270" s="98"/>
      <c r="E270" s="98"/>
      <c r="F270" s="99"/>
      <c r="G270" s="99"/>
      <c r="H270" s="99">
        <f t="shared" si="16"/>
        <v>0</v>
      </c>
      <c r="I270" s="99"/>
      <c r="J270" s="100"/>
      <c r="K270" s="101" t="str">
        <f t="shared" si="17"/>
        <v/>
      </c>
      <c r="L270" s="102" t="str">
        <f t="shared" si="18"/>
        <v/>
      </c>
      <c r="M270" s="102" t="str">
        <f t="shared" si="19"/>
        <v/>
      </c>
      <c r="N270" s="70"/>
    </row>
    <row r="271" spans="1:14" ht="18" customHeight="1" x14ac:dyDescent="0.25">
      <c r="A271" s="97"/>
      <c r="B271" s="98"/>
      <c r="C271" s="98"/>
      <c r="D271" s="98"/>
      <c r="E271" s="98"/>
      <c r="F271" s="99"/>
      <c r="G271" s="99"/>
      <c r="H271" s="99">
        <f t="shared" si="16"/>
        <v>0</v>
      </c>
      <c r="I271" s="99"/>
      <c r="J271" s="100"/>
      <c r="K271" s="101" t="str">
        <f t="shared" si="17"/>
        <v/>
      </c>
      <c r="L271" s="102" t="str">
        <f t="shared" si="18"/>
        <v/>
      </c>
      <c r="M271" s="102" t="str">
        <f t="shared" si="19"/>
        <v/>
      </c>
      <c r="N271" s="70"/>
    </row>
    <row r="272" spans="1:14" ht="18" customHeight="1" x14ac:dyDescent="0.25">
      <c r="A272" s="97"/>
      <c r="B272" s="98"/>
      <c r="C272" s="98"/>
      <c r="D272" s="98"/>
      <c r="E272" s="98"/>
      <c r="F272" s="99"/>
      <c r="G272" s="99"/>
      <c r="H272" s="99">
        <f t="shared" si="16"/>
        <v>0</v>
      </c>
      <c r="I272" s="99"/>
      <c r="J272" s="100"/>
      <c r="K272" s="101" t="str">
        <f t="shared" si="17"/>
        <v/>
      </c>
      <c r="L272" s="102" t="str">
        <f t="shared" si="18"/>
        <v/>
      </c>
      <c r="M272" s="102" t="str">
        <f t="shared" si="19"/>
        <v/>
      </c>
      <c r="N272" s="70"/>
    </row>
    <row r="273" spans="1:14" ht="18" customHeight="1" x14ac:dyDescent="0.25">
      <c r="A273" s="97"/>
      <c r="B273" s="98"/>
      <c r="C273" s="98"/>
      <c r="D273" s="98"/>
      <c r="E273" s="98"/>
      <c r="F273" s="99"/>
      <c r="G273" s="99"/>
      <c r="H273" s="99">
        <f t="shared" si="16"/>
        <v>0</v>
      </c>
      <c r="I273" s="99"/>
      <c r="J273" s="100"/>
      <c r="K273" s="101" t="str">
        <f t="shared" si="17"/>
        <v/>
      </c>
      <c r="L273" s="102" t="str">
        <f t="shared" si="18"/>
        <v/>
      </c>
      <c r="M273" s="102" t="str">
        <f t="shared" si="19"/>
        <v/>
      </c>
      <c r="N273" s="70"/>
    </row>
    <row r="274" spans="1:14" ht="18" customHeight="1" x14ac:dyDescent="0.25">
      <c r="A274" s="97"/>
      <c r="B274" s="98"/>
      <c r="C274" s="98"/>
      <c r="D274" s="98"/>
      <c r="E274" s="98"/>
      <c r="F274" s="99"/>
      <c r="G274" s="99"/>
      <c r="H274" s="99">
        <f t="shared" si="16"/>
        <v>0</v>
      </c>
      <c r="I274" s="99"/>
      <c r="J274" s="100"/>
      <c r="K274" s="101" t="str">
        <f t="shared" si="17"/>
        <v/>
      </c>
      <c r="L274" s="102" t="str">
        <f t="shared" si="18"/>
        <v/>
      </c>
      <c r="M274" s="102" t="str">
        <f t="shared" si="19"/>
        <v/>
      </c>
      <c r="N274" s="70"/>
    </row>
    <row r="275" spans="1:14" ht="18" customHeight="1" x14ac:dyDescent="0.25">
      <c r="A275" s="97"/>
      <c r="B275" s="98"/>
      <c r="C275" s="98"/>
      <c r="D275" s="98"/>
      <c r="E275" s="98"/>
      <c r="F275" s="99"/>
      <c r="G275" s="99"/>
      <c r="H275" s="99">
        <f t="shared" si="16"/>
        <v>0</v>
      </c>
      <c r="I275" s="99"/>
      <c r="J275" s="100"/>
      <c r="K275" s="101" t="str">
        <f t="shared" si="17"/>
        <v/>
      </c>
      <c r="L275" s="102" t="str">
        <f t="shared" si="18"/>
        <v/>
      </c>
      <c r="M275" s="102" t="str">
        <f t="shared" si="19"/>
        <v/>
      </c>
      <c r="N275" s="70"/>
    </row>
    <row r="276" spans="1:14" ht="18" customHeight="1" x14ac:dyDescent="0.25">
      <c r="A276" s="97"/>
      <c r="B276" s="98"/>
      <c r="C276" s="98"/>
      <c r="D276" s="98"/>
      <c r="E276" s="98"/>
      <c r="F276" s="99"/>
      <c r="G276" s="99"/>
      <c r="H276" s="99">
        <f t="shared" si="16"/>
        <v>0</v>
      </c>
      <c r="I276" s="99"/>
      <c r="J276" s="100"/>
      <c r="K276" s="101" t="str">
        <f t="shared" si="17"/>
        <v/>
      </c>
      <c r="L276" s="102" t="str">
        <f t="shared" si="18"/>
        <v/>
      </c>
      <c r="M276" s="102" t="str">
        <f t="shared" si="19"/>
        <v/>
      </c>
      <c r="N276" s="70"/>
    </row>
    <row r="277" spans="1:14" ht="18" customHeight="1" x14ac:dyDescent="0.25">
      <c r="A277" s="97"/>
      <c r="B277" s="98"/>
      <c r="C277" s="98"/>
      <c r="D277" s="98"/>
      <c r="E277" s="98"/>
      <c r="F277" s="99"/>
      <c r="G277" s="99"/>
      <c r="H277" s="99">
        <f t="shared" si="16"/>
        <v>0</v>
      </c>
      <c r="I277" s="99"/>
      <c r="J277" s="100"/>
      <c r="K277" s="101" t="str">
        <f t="shared" si="17"/>
        <v/>
      </c>
      <c r="L277" s="102" t="str">
        <f t="shared" si="18"/>
        <v/>
      </c>
      <c r="M277" s="102" t="str">
        <f t="shared" si="19"/>
        <v/>
      </c>
      <c r="N277" s="70"/>
    </row>
    <row r="278" spans="1:14" ht="18" customHeight="1" x14ac:dyDescent="0.25">
      <c r="A278" s="97"/>
      <c r="B278" s="98"/>
      <c r="C278" s="98"/>
      <c r="D278" s="98"/>
      <c r="E278" s="98"/>
      <c r="F278" s="99"/>
      <c r="G278" s="99"/>
      <c r="H278" s="99">
        <f t="shared" si="16"/>
        <v>0</v>
      </c>
      <c r="I278" s="99"/>
      <c r="J278" s="100"/>
      <c r="K278" s="101" t="str">
        <f t="shared" si="17"/>
        <v/>
      </c>
      <c r="L278" s="102" t="str">
        <f t="shared" si="18"/>
        <v/>
      </c>
      <c r="M278" s="102" t="str">
        <f t="shared" si="19"/>
        <v/>
      </c>
      <c r="N278" s="70"/>
    </row>
    <row r="279" spans="1:14" ht="18" customHeight="1" x14ac:dyDescent="0.25">
      <c r="A279" s="97"/>
      <c r="B279" s="98"/>
      <c r="C279" s="98"/>
      <c r="D279" s="98"/>
      <c r="E279" s="98"/>
      <c r="F279" s="99"/>
      <c r="G279" s="99"/>
      <c r="H279" s="99">
        <f t="shared" si="16"/>
        <v>0</v>
      </c>
      <c r="I279" s="99"/>
      <c r="J279" s="100"/>
      <c r="K279" s="101" t="str">
        <f t="shared" si="17"/>
        <v/>
      </c>
      <c r="L279" s="102" t="str">
        <f t="shared" si="18"/>
        <v/>
      </c>
      <c r="M279" s="102" t="str">
        <f t="shared" si="19"/>
        <v/>
      </c>
      <c r="N279" s="70"/>
    </row>
    <row r="280" spans="1:14" ht="18" customHeight="1" x14ac:dyDescent="0.25">
      <c r="A280" s="97"/>
      <c r="B280" s="98"/>
      <c r="C280" s="98"/>
      <c r="D280" s="98"/>
      <c r="E280" s="98"/>
      <c r="F280" s="99"/>
      <c r="G280" s="99"/>
      <c r="H280" s="99">
        <f t="shared" si="16"/>
        <v>0</v>
      </c>
      <c r="I280" s="99"/>
      <c r="J280" s="100"/>
      <c r="K280" s="101" t="str">
        <f t="shared" si="17"/>
        <v/>
      </c>
      <c r="L280" s="102" t="str">
        <f t="shared" si="18"/>
        <v/>
      </c>
      <c r="M280" s="102" t="str">
        <f t="shared" si="19"/>
        <v/>
      </c>
      <c r="N280" s="70"/>
    </row>
    <row r="281" spans="1:14" ht="18" customHeight="1" x14ac:dyDescent="0.25">
      <c r="A281" s="97"/>
      <c r="B281" s="98"/>
      <c r="C281" s="98"/>
      <c r="D281" s="98"/>
      <c r="E281" s="98"/>
      <c r="F281" s="99"/>
      <c r="G281" s="99"/>
      <c r="H281" s="99">
        <f t="shared" si="16"/>
        <v>0</v>
      </c>
      <c r="I281" s="99"/>
      <c r="J281" s="100"/>
      <c r="K281" s="101" t="str">
        <f t="shared" si="17"/>
        <v/>
      </c>
      <c r="L281" s="102" t="str">
        <f t="shared" si="18"/>
        <v/>
      </c>
      <c r="M281" s="102" t="str">
        <f t="shared" si="19"/>
        <v/>
      </c>
      <c r="N281" s="70"/>
    </row>
    <row r="282" spans="1:14" ht="18" customHeight="1" x14ac:dyDescent="0.25">
      <c r="A282" s="97"/>
      <c r="B282" s="98"/>
      <c r="C282" s="98"/>
      <c r="D282" s="98"/>
      <c r="E282" s="98"/>
      <c r="F282" s="99"/>
      <c r="G282" s="99"/>
      <c r="H282" s="99">
        <f t="shared" si="16"/>
        <v>0</v>
      </c>
      <c r="I282" s="99"/>
      <c r="J282" s="100"/>
      <c r="K282" s="101" t="str">
        <f t="shared" si="17"/>
        <v/>
      </c>
      <c r="L282" s="102" t="str">
        <f t="shared" si="18"/>
        <v/>
      </c>
      <c r="M282" s="102" t="str">
        <f t="shared" si="19"/>
        <v/>
      </c>
      <c r="N282" s="70"/>
    </row>
    <row r="283" spans="1:14" ht="18" customHeight="1" x14ac:dyDescent="0.25">
      <c r="A283" s="97"/>
      <c r="B283" s="98"/>
      <c r="C283" s="98"/>
      <c r="D283" s="98"/>
      <c r="E283" s="98"/>
      <c r="F283" s="99"/>
      <c r="G283" s="99"/>
      <c r="H283" s="99">
        <f t="shared" si="16"/>
        <v>0</v>
      </c>
      <c r="I283" s="99"/>
      <c r="J283" s="100"/>
      <c r="K283" s="101" t="str">
        <f t="shared" si="17"/>
        <v/>
      </c>
      <c r="L283" s="102" t="str">
        <f t="shared" si="18"/>
        <v/>
      </c>
      <c r="M283" s="102" t="str">
        <f t="shared" si="19"/>
        <v/>
      </c>
      <c r="N283" s="70"/>
    </row>
    <row r="284" spans="1:14" ht="18" customHeight="1" x14ac:dyDescent="0.25">
      <c r="A284" s="97"/>
      <c r="B284" s="98"/>
      <c r="C284" s="98"/>
      <c r="D284" s="98"/>
      <c r="E284" s="98"/>
      <c r="F284" s="99"/>
      <c r="G284" s="99"/>
      <c r="H284" s="99">
        <f t="shared" si="16"/>
        <v>0</v>
      </c>
      <c r="I284" s="99"/>
      <c r="J284" s="100"/>
      <c r="K284" s="101" t="str">
        <f t="shared" si="17"/>
        <v/>
      </c>
      <c r="L284" s="102" t="str">
        <f t="shared" si="18"/>
        <v/>
      </c>
      <c r="M284" s="102" t="str">
        <f t="shared" si="19"/>
        <v/>
      </c>
      <c r="N284" s="70"/>
    </row>
    <row r="285" spans="1:14" ht="18" customHeight="1" x14ac:dyDescent="0.25">
      <c r="A285" s="97"/>
      <c r="B285" s="98"/>
      <c r="C285" s="98"/>
      <c r="D285" s="98"/>
      <c r="E285" s="98"/>
      <c r="F285" s="99"/>
      <c r="G285" s="99"/>
      <c r="H285" s="99">
        <f t="shared" si="16"/>
        <v>0</v>
      </c>
      <c r="I285" s="99"/>
      <c r="J285" s="100"/>
      <c r="K285" s="101" t="str">
        <f t="shared" si="17"/>
        <v/>
      </c>
      <c r="L285" s="102" t="str">
        <f t="shared" si="18"/>
        <v/>
      </c>
      <c r="M285" s="102" t="str">
        <f t="shared" si="19"/>
        <v/>
      </c>
      <c r="N285" s="70"/>
    </row>
    <row r="286" spans="1:14" ht="18" customHeight="1" x14ac:dyDescent="0.25">
      <c r="A286" s="97"/>
      <c r="B286" s="98"/>
      <c r="C286" s="98"/>
      <c r="D286" s="98"/>
      <c r="E286" s="98"/>
      <c r="F286" s="99"/>
      <c r="G286" s="99"/>
      <c r="H286" s="99">
        <f t="shared" si="16"/>
        <v>0</v>
      </c>
      <c r="I286" s="99"/>
      <c r="J286" s="100"/>
      <c r="K286" s="101" t="str">
        <f t="shared" si="17"/>
        <v/>
      </c>
      <c r="L286" s="102" t="str">
        <f t="shared" si="18"/>
        <v/>
      </c>
      <c r="M286" s="102" t="str">
        <f t="shared" si="19"/>
        <v/>
      </c>
      <c r="N286" s="70"/>
    </row>
    <row r="287" spans="1:14" ht="18" customHeight="1" x14ac:dyDescent="0.25">
      <c r="A287" s="97"/>
      <c r="B287" s="98"/>
      <c r="C287" s="98"/>
      <c r="D287" s="98"/>
      <c r="E287" s="98"/>
      <c r="F287" s="99"/>
      <c r="G287" s="99"/>
      <c r="H287" s="99">
        <f t="shared" si="16"/>
        <v>0</v>
      </c>
      <c r="I287" s="99"/>
      <c r="J287" s="100"/>
      <c r="K287" s="101" t="str">
        <f t="shared" si="17"/>
        <v/>
      </c>
      <c r="L287" s="102" t="str">
        <f t="shared" si="18"/>
        <v/>
      </c>
      <c r="M287" s="102" t="str">
        <f t="shared" si="19"/>
        <v/>
      </c>
      <c r="N287" s="70"/>
    </row>
    <row r="288" spans="1:14" ht="18" customHeight="1" x14ac:dyDescent="0.25">
      <c r="A288" s="97"/>
      <c r="B288" s="98"/>
      <c r="C288" s="98"/>
      <c r="D288" s="98"/>
      <c r="E288" s="98"/>
      <c r="F288" s="99"/>
      <c r="G288" s="99"/>
      <c r="H288" s="99">
        <f t="shared" si="16"/>
        <v>0</v>
      </c>
      <c r="I288" s="99"/>
      <c r="J288" s="100"/>
      <c r="K288" s="101" t="str">
        <f t="shared" si="17"/>
        <v/>
      </c>
      <c r="L288" s="102" t="str">
        <f t="shared" si="18"/>
        <v/>
      </c>
      <c r="M288" s="102" t="str">
        <f t="shared" si="19"/>
        <v/>
      </c>
      <c r="N288" s="70"/>
    </row>
    <row r="289" spans="1:14" ht="18" customHeight="1" x14ac:dyDescent="0.25">
      <c r="A289" s="97"/>
      <c r="B289" s="98"/>
      <c r="C289" s="98"/>
      <c r="D289" s="98"/>
      <c r="E289" s="98"/>
      <c r="F289" s="99"/>
      <c r="G289" s="99"/>
      <c r="H289" s="99">
        <f t="shared" si="16"/>
        <v>0</v>
      </c>
      <c r="I289" s="99"/>
      <c r="J289" s="100"/>
      <c r="K289" s="101" t="str">
        <f t="shared" si="17"/>
        <v/>
      </c>
      <c r="L289" s="102" t="str">
        <f t="shared" si="18"/>
        <v/>
      </c>
      <c r="M289" s="102" t="str">
        <f t="shared" si="19"/>
        <v/>
      </c>
      <c r="N289" s="70"/>
    </row>
    <row r="290" spans="1:14" ht="18" customHeight="1" x14ac:dyDescent="0.25">
      <c r="A290" s="97"/>
      <c r="B290" s="98"/>
      <c r="C290" s="98"/>
      <c r="D290" s="98"/>
      <c r="E290" s="98"/>
      <c r="F290" s="99"/>
      <c r="G290" s="99"/>
      <c r="H290" s="99">
        <f t="shared" si="16"/>
        <v>0</v>
      </c>
      <c r="I290" s="99"/>
      <c r="J290" s="100"/>
      <c r="K290" s="101" t="str">
        <f t="shared" si="17"/>
        <v/>
      </c>
      <c r="L290" s="102" t="str">
        <f t="shared" si="18"/>
        <v/>
      </c>
      <c r="M290" s="102" t="str">
        <f t="shared" si="19"/>
        <v/>
      </c>
      <c r="N290" s="70"/>
    </row>
    <row r="291" spans="1:14" ht="18" customHeight="1" x14ac:dyDescent="0.25">
      <c r="A291" s="97"/>
      <c r="B291" s="98"/>
      <c r="C291" s="98"/>
      <c r="D291" s="98"/>
      <c r="E291" s="98"/>
      <c r="F291" s="99"/>
      <c r="G291" s="99"/>
      <c r="H291" s="99">
        <f t="shared" si="16"/>
        <v>0</v>
      </c>
      <c r="I291" s="99"/>
      <c r="J291" s="100"/>
      <c r="K291" s="101" t="str">
        <f t="shared" si="17"/>
        <v/>
      </c>
      <c r="L291" s="102" t="str">
        <f t="shared" si="18"/>
        <v/>
      </c>
      <c r="M291" s="102" t="str">
        <f t="shared" si="19"/>
        <v/>
      </c>
      <c r="N291" s="70"/>
    </row>
    <row r="292" spans="1:14" ht="18" customHeight="1" x14ac:dyDescent="0.25">
      <c r="A292" s="97"/>
      <c r="B292" s="98"/>
      <c r="C292" s="98"/>
      <c r="D292" s="98"/>
      <c r="E292" s="98"/>
      <c r="F292" s="99"/>
      <c r="G292" s="99"/>
      <c r="H292" s="99">
        <f t="shared" si="16"/>
        <v>0</v>
      </c>
      <c r="I292" s="99"/>
      <c r="J292" s="100"/>
      <c r="K292" s="101" t="str">
        <f t="shared" si="17"/>
        <v/>
      </c>
      <c r="L292" s="102" t="str">
        <f t="shared" si="18"/>
        <v/>
      </c>
      <c r="M292" s="102" t="str">
        <f t="shared" si="19"/>
        <v/>
      </c>
      <c r="N292" s="70"/>
    </row>
    <row r="293" spans="1:14" ht="18" customHeight="1" x14ac:dyDescent="0.25">
      <c r="A293" s="97"/>
      <c r="B293" s="98"/>
      <c r="C293" s="98"/>
      <c r="D293" s="98"/>
      <c r="E293" s="98"/>
      <c r="F293" s="99"/>
      <c r="G293" s="99"/>
      <c r="H293" s="99">
        <f t="shared" si="16"/>
        <v>0</v>
      </c>
      <c r="I293" s="99"/>
      <c r="J293" s="100"/>
      <c r="K293" s="101" t="str">
        <f t="shared" si="17"/>
        <v/>
      </c>
      <c r="L293" s="102" t="str">
        <f t="shared" si="18"/>
        <v/>
      </c>
      <c r="M293" s="102" t="str">
        <f t="shared" si="19"/>
        <v/>
      </c>
      <c r="N293" s="70"/>
    </row>
    <row r="294" spans="1:14" ht="18" customHeight="1" x14ac:dyDescent="0.25">
      <c r="A294" s="97"/>
      <c r="B294" s="98"/>
      <c r="C294" s="98"/>
      <c r="D294" s="98"/>
      <c r="E294" s="98"/>
      <c r="F294" s="99"/>
      <c r="G294" s="99"/>
      <c r="H294" s="99">
        <f t="shared" si="16"/>
        <v>0</v>
      </c>
      <c r="I294" s="99"/>
      <c r="J294" s="100"/>
      <c r="K294" s="101" t="str">
        <f t="shared" si="17"/>
        <v/>
      </c>
      <c r="L294" s="102" t="str">
        <f t="shared" si="18"/>
        <v/>
      </c>
      <c r="M294" s="102" t="str">
        <f t="shared" si="19"/>
        <v/>
      </c>
      <c r="N294" s="70"/>
    </row>
  </sheetData>
  <hyperlinks>
    <hyperlink ref="C9" location="'Rehu-ja eläinkoodit'!A1" display=" -ryhmä" xr:uid="{00000000-0004-0000-0100-000000000000}"/>
    <hyperlink ref="B8" location="'Rehu-ja eläinkoodit'!A1" display="Rehuseosyyppi" xr:uid="{00000000-0004-0000-0100-000001000000}"/>
    <hyperlink ref="C8" location="'Rehu-ja eläinkoodit'!A1" display="Eläinlaji tai" xr:uid="{00000000-0004-0000-0100-000002000000}"/>
    <hyperlink ref="I7" location="Maakoodit!A1" display="Ks. maakoodit" xr:uid="{00000000-0004-0000-0100-00000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52"/>
  <sheetViews>
    <sheetView zoomScale="90" zoomScaleNormal="90" workbookViewId="0">
      <pane ySplit="10" topLeftCell="A11" activePane="bottomLeft" state="frozen"/>
      <selection pane="bottomLeft" activeCell="A2" sqref="A2:A4"/>
    </sheetView>
  </sheetViews>
  <sheetFormatPr defaultColWidth="9.1796875" defaultRowHeight="14" x14ac:dyDescent="0.3"/>
  <cols>
    <col min="1" max="1" width="28.26953125" style="14" customWidth="1"/>
    <col min="2" max="2" width="10.81640625" style="14" customWidth="1"/>
    <col min="3" max="3" width="8.7265625" style="14" customWidth="1"/>
    <col min="4" max="4" width="18.1796875" style="14" customWidth="1"/>
    <col min="5" max="5" width="10.7265625" style="14" customWidth="1"/>
    <col min="6" max="6" width="12.26953125" style="14" customWidth="1"/>
    <col min="7" max="7" width="17" style="14" customWidth="1"/>
    <col min="8" max="8" width="18.54296875" style="14" customWidth="1"/>
    <col min="9" max="256" width="9.1796875" style="14"/>
    <col min="257" max="257" width="28.26953125" style="14" customWidth="1"/>
    <col min="258" max="258" width="10.81640625" style="14" customWidth="1"/>
    <col min="259" max="259" width="8.7265625" style="14" customWidth="1"/>
    <col min="260" max="260" width="18.1796875" style="14" customWidth="1"/>
    <col min="261" max="261" width="10.7265625" style="14" customWidth="1"/>
    <col min="262" max="262" width="12.26953125" style="14" customWidth="1"/>
    <col min="263" max="263" width="17" style="14" customWidth="1"/>
    <col min="264" max="264" width="18.54296875" style="14" customWidth="1"/>
    <col min="265" max="512" width="9.1796875" style="14"/>
    <col min="513" max="513" width="28.26953125" style="14" customWidth="1"/>
    <col min="514" max="514" width="10.81640625" style="14" customWidth="1"/>
    <col min="515" max="515" width="8.7265625" style="14" customWidth="1"/>
    <col min="516" max="516" width="18.1796875" style="14" customWidth="1"/>
    <col min="517" max="517" width="10.7265625" style="14" customWidth="1"/>
    <col min="518" max="518" width="12.26953125" style="14" customWidth="1"/>
    <col min="519" max="519" width="17" style="14" customWidth="1"/>
    <col min="520" max="520" width="18.54296875" style="14" customWidth="1"/>
    <col min="521" max="768" width="9.1796875" style="14"/>
    <col min="769" max="769" width="28.26953125" style="14" customWidth="1"/>
    <col min="770" max="770" width="10.81640625" style="14" customWidth="1"/>
    <col min="771" max="771" width="8.7265625" style="14" customWidth="1"/>
    <col min="772" max="772" width="18.1796875" style="14" customWidth="1"/>
    <col min="773" max="773" width="10.7265625" style="14" customWidth="1"/>
    <col min="774" max="774" width="12.26953125" style="14" customWidth="1"/>
    <col min="775" max="775" width="17" style="14" customWidth="1"/>
    <col min="776" max="776" width="18.54296875" style="14" customWidth="1"/>
    <col min="777" max="1024" width="9.1796875" style="14"/>
    <col min="1025" max="1025" width="28.26953125" style="14" customWidth="1"/>
    <col min="1026" max="1026" width="10.81640625" style="14" customWidth="1"/>
    <col min="1027" max="1027" width="8.7265625" style="14" customWidth="1"/>
    <col min="1028" max="1028" width="18.1796875" style="14" customWidth="1"/>
    <col min="1029" max="1029" width="10.7265625" style="14" customWidth="1"/>
    <col min="1030" max="1030" width="12.26953125" style="14" customWidth="1"/>
    <col min="1031" max="1031" width="17" style="14" customWidth="1"/>
    <col min="1032" max="1032" width="18.54296875" style="14" customWidth="1"/>
    <col min="1033" max="1280" width="9.1796875" style="14"/>
    <col min="1281" max="1281" width="28.26953125" style="14" customWidth="1"/>
    <col min="1282" max="1282" width="10.81640625" style="14" customWidth="1"/>
    <col min="1283" max="1283" width="8.7265625" style="14" customWidth="1"/>
    <col min="1284" max="1284" width="18.1796875" style="14" customWidth="1"/>
    <col min="1285" max="1285" width="10.7265625" style="14" customWidth="1"/>
    <col min="1286" max="1286" width="12.26953125" style="14" customWidth="1"/>
    <col min="1287" max="1287" width="17" style="14" customWidth="1"/>
    <col min="1288" max="1288" width="18.54296875" style="14" customWidth="1"/>
    <col min="1289" max="1536" width="9.1796875" style="14"/>
    <col min="1537" max="1537" width="28.26953125" style="14" customWidth="1"/>
    <col min="1538" max="1538" width="10.81640625" style="14" customWidth="1"/>
    <col min="1539" max="1539" width="8.7265625" style="14" customWidth="1"/>
    <col min="1540" max="1540" width="18.1796875" style="14" customWidth="1"/>
    <col min="1541" max="1541" width="10.7265625" style="14" customWidth="1"/>
    <col min="1542" max="1542" width="12.26953125" style="14" customWidth="1"/>
    <col min="1543" max="1543" width="17" style="14" customWidth="1"/>
    <col min="1544" max="1544" width="18.54296875" style="14" customWidth="1"/>
    <col min="1545" max="1792" width="9.1796875" style="14"/>
    <col min="1793" max="1793" width="28.26953125" style="14" customWidth="1"/>
    <col min="1794" max="1794" width="10.81640625" style="14" customWidth="1"/>
    <col min="1795" max="1795" width="8.7265625" style="14" customWidth="1"/>
    <col min="1796" max="1796" width="18.1796875" style="14" customWidth="1"/>
    <col min="1797" max="1797" width="10.7265625" style="14" customWidth="1"/>
    <col min="1798" max="1798" width="12.26953125" style="14" customWidth="1"/>
    <col min="1799" max="1799" width="17" style="14" customWidth="1"/>
    <col min="1800" max="1800" width="18.54296875" style="14" customWidth="1"/>
    <col min="1801" max="2048" width="9.1796875" style="14"/>
    <col min="2049" max="2049" width="28.26953125" style="14" customWidth="1"/>
    <col min="2050" max="2050" width="10.81640625" style="14" customWidth="1"/>
    <col min="2051" max="2051" width="8.7265625" style="14" customWidth="1"/>
    <col min="2052" max="2052" width="18.1796875" style="14" customWidth="1"/>
    <col min="2053" max="2053" width="10.7265625" style="14" customWidth="1"/>
    <col min="2054" max="2054" width="12.26953125" style="14" customWidth="1"/>
    <col min="2055" max="2055" width="17" style="14" customWidth="1"/>
    <col min="2056" max="2056" width="18.54296875" style="14" customWidth="1"/>
    <col min="2057" max="2304" width="9.1796875" style="14"/>
    <col min="2305" max="2305" width="28.26953125" style="14" customWidth="1"/>
    <col min="2306" max="2306" width="10.81640625" style="14" customWidth="1"/>
    <col min="2307" max="2307" width="8.7265625" style="14" customWidth="1"/>
    <col min="2308" max="2308" width="18.1796875" style="14" customWidth="1"/>
    <col min="2309" max="2309" width="10.7265625" style="14" customWidth="1"/>
    <col min="2310" max="2310" width="12.26953125" style="14" customWidth="1"/>
    <col min="2311" max="2311" width="17" style="14" customWidth="1"/>
    <col min="2312" max="2312" width="18.54296875" style="14" customWidth="1"/>
    <col min="2313" max="2560" width="9.1796875" style="14"/>
    <col min="2561" max="2561" width="28.26953125" style="14" customWidth="1"/>
    <col min="2562" max="2562" width="10.81640625" style="14" customWidth="1"/>
    <col min="2563" max="2563" width="8.7265625" style="14" customWidth="1"/>
    <col min="2564" max="2564" width="18.1796875" style="14" customWidth="1"/>
    <col min="2565" max="2565" width="10.7265625" style="14" customWidth="1"/>
    <col min="2566" max="2566" width="12.26953125" style="14" customWidth="1"/>
    <col min="2567" max="2567" width="17" style="14" customWidth="1"/>
    <col min="2568" max="2568" width="18.54296875" style="14" customWidth="1"/>
    <col min="2569" max="2816" width="9.1796875" style="14"/>
    <col min="2817" max="2817" width="28.26953125" style="14" customWidth="1"/>
    <col min="2818" max="2818" width="10.81640625" style="14" customWidth="1"/>
    <col min="2819" max="2819" width="8.7265625" style="14" customWidth="1"/>
    <col min="2820" max="2820" width="18.1796875" style="14" customWidth="1"/>
    <col min="2821" max="2821" width="10.7265625" style="14" customWidth="1"/>
    <col min="2822" max="2822" width="12.26953125" style="14" customWidth="1"/>
    <col min="2823" max="2823" width="17" style="14" customWidth="1"/>
    <col min="2824" max="2824" width="18.54296875" style="14" customWidth="1"/>
    <col min="2825" max="3072" width="9.1796875" style="14"/>
    <col min="3073" max="3073" width="28.26953125" style="14" customWidth="1"/>
    <col min="3074" max="3074" width="10.81640625" style="14" customWidth="1"/>
    <col min="3075" max="3075" width="8.7265625" style="14" customWidth="1"/>
    <col min="3076" max="3076" width="18.1796875" style="14" customWidth="1"/>
    <col min="3077" max="3077" width="10.7265625" style="14" customWidth="1"/>
    <col min="3078" max="3078" width="12.26953125" style="14" customWidth="1"/>
    <col min="3079" max="3079" width="17" style="14" customWidth="1"/>
    <col min="3080" max="3080" width="18.54296875" style="14" customWidth="1"/>
    <col min="3081" max="3328" width="9.1796875" style="14"/>
    <col min="3329" max="3329" width="28.26953125" style="14" customWidth="1"/>
    <col min="3330" max="3330" width="10.81640625" style="14" customWidth="1"/>
    <col min="3331" max="3331" width="8.7265625" style="14" customWidth="1"/>
    <col min="3332" max="3332" width="18.1796875" style="14" customWidth="1"/>
    <col min="3333" max="3333" width="10.7265625" style="14" customWidth="1"/>
    <col min="3334" max="3334" width="12.26953125" style="14" customWidth="1"/>
    <col min="3335" max="3335" width="17" style="14" customWidth="1"/>
    <col min="3336" max="3336" width="18.54296875" style="14" customWidth="1"/>
    <col min="3337" max="3584" width="9.1796875" style="14"/>
    <col min="3585" max="3585" width="28.26953125" style="14" customWidth="1"/>
    <col min="3586" max="3586" width="10.81640625" style="14" customWidth="1"/>
    <col min="3587" max="3587" width="8.7265625" style="14" customWidth="1"/>
    <col min="3588" max="3588" width="18.1796875" style="14" customWidth="1"/>
    <col min="3589" max="3589" width="10.7265625" style="14" customWidth="1"/>
    <col min="3590" max="3590" width="12.26953125" style="14" customWidth="1"/>
    <col min="3591" max="3591" width="17" style="14" customWidth="1"/>
    <col min="3592" max="3592" width="18.54296875" style="14" customWidth="1"/>
    <col min="3593" max="3840" width="9.1796875" style="14"/>
    <col min="3841" max="3841" width="28.26953125" style="14" customWidth="1"/>
    <col min="3842" max="3842" width="10.81640625" style="14" customWidth="1"/>
    <col min="3843" max="3843" width="8.7265625" style="14" customWidth="1"/>
    <col min="3844" max="3844" width="18.1796875" style="14" customWidth="1"/>
    <col min="3845" max="3845" width="10.7265625" style="14" customWidth="1"/>
    <col min="3846" max="3846" width="12.26953125" style="14" customWidth="1"/>
    <col min="3847" max="3847" width="17" style="14" customWidth="1"/>
    <col min="3848" max="3848" width="18.54296875" style="14" customWidth="1"/>
    <col min="3849" max="4096" width="9.1796875" style="14"/>
    <col min="4097" max="4097" width="28.26953125" style="14" customWidth="1"/>
    <col min="4098" max="4098" width="10.81640625" style="14" customWidth="1"/>
    <col min="4099" max="4099" width="8.7265625" style="14" customWidth="1"/>
    <col min="4100" max="4100" width="18.1796875" style="14" customWidth="1"/>
    <col min="4101" max="4101" width="10.7265625" style="14" customWidth="1"/>
    <col min="4102" max="4102" width="12.26953125" style="14" customWidth="1"/>
    <col min="4103" max="4103" width="17" style="14" customWidth="1"/>
    <col min="4104" max="4104" width="18.54296875" style="14" customWidth="1"/>
    <col min="4105" max="4352" width="9.1796875" style="14"/>
    <col min="4353" max="4353" width="28.26953125" style="14" customWidth="1"/>
    <col min="4354" max="4354" width="10.81640625" style="14" customWidth="1"/>
    <col min="4355" max="4355" width="8.7265625" style="14" customWidth="1"/>
    <col min="4356" max="4356" width="18.1796875" style="14" customWidth="1"/>
    <col min="4357" max="4357" width="10.7265625" style="14" customWidth="1"/>
    <col min="4358" max="4358" width="12.26953125" style="14" customWidth="1"/>
    <col min="4359" max="4359" width="17" style="14" customWidth="1"/>
    <col min="4360" max="4360" width="18.54296875" style="14" customWidth="1"/>
    <col min="4361" max="4608" width="9.1796875" style="14"/>
    <col min="4609" max="4609" width="28.26953125" style="14" customWidth="1"/>
    <col min="4610" max="4610" width="10.81640625" style="14" customWidth="1"/>
    <col min="4611" max="4611" width="8.7265625" style="14" customWidth="1"/>
    <col min="4612" max="4612" width="18.1796875" style="14" customWidth="1"/>
    <col min="4613" max="4613" width="10.7265625" style="14" customWidth="1"/>
    <col min="4614" max="4614" width="12.26953125" style="14" customWidth="1"/>
    <col min="4615" max="4615" width="17" style="14" customWidth="1"/>
    <col min="4616" max="4616" width="18.54296875" style="14" customWidth="1"/>
    <col min="4617" max="4864" width="9.1796875" style="14"/>
    <col min="4865" max="4865" width="28.26953125" style="14" customWidth="1"/>
    <col min="4866" max="4866" width="10.81640625" style="14" customWidth="1"/>
    <col min="4867" max="4867" width="8.7265625" style="14" customWidth="1"/>
    <col min="4868" max="4868" width="18.1796875" style="14" customWidth="1"/>
    <col min="4869" max="4869" width="10.7265625" style="14" customWidth="1"/>
    <col min="4870" max="4870" width="12.26953125" style="14" customWidth="1"/>
    <col min="4871" max="4871" width="17" style="14" customWidth="1"/>
    <col min="4872" max="4872" width="18.54296875" style="14" customWidth="1"/>
    <col min="4873" max="5120" width="9.1796875" style="14"/>
    <col min="5121" max="5121" width="28.26953125" style="14" customWidth="1"/>
    <col min="5122" max="5122" width="10.81640625" style="14" customWidth="1"/>
    <col min="5123" max="5123" width="8.7265625" style="14" customWidth="1"/>
    <col min="5124" max="5124" width="18.1796875" style="14" customWidth="1"/>
    <col min="5125" max="5125" width="10.7265625" style="14" customWidth="1"/>
    <col min="5126" max="5126" width="12.26953125" style="14" customWidth="1"/>
    <col min="5127" max="5127" width="17" style="14" customWidth="1"/>
    <col min="5128" max="5128" width="18.54296875" style="14" customWidth="1"/>
    <col min="5129" max="5376" width="9.1796875" style="14"/>
    <col min="5377" max="5377" width="28.26953125" style="14" customWidth="1"/>
    <col min="5378" max="5378" width="10.81640625" style="14" customWidth="1"/>
    <col min="5379" max="5379" width="8.7265625" style="14" customWidth="1"/>
    <col min="5380" max="5380" width="18.1796875" style="14" customWidth="1"/>
    <col min="5381" max="5381" width="10.7265625" style="14" customWidth="1"/>
    <col min="5382" max="5382" width="12.26953125" style="14" customWidth="1"/>
    <col min="5383" max="5383" width="17" style="14" customWidth="1"/>
    <col min="5384" max="5384" width="18.54296875" style="14" customWidth="1"/>
    <col min="5385" max="5632" width="9.1796875" style="14"/>
    <col min="5633" max="5633" width="28.26953125" style="14" customWidth="1"/>
    <col min="5634" max="5634" width="10.81640625" style="14" customWidth="1"/>
    <col min="5635" max="5635" width="8.7265625" style="14" customWidth="1"/>
    <col min="5636" max="5636" width="18.1796875" style="14" customWidth="1"/>
    <col min="5637" max="5637" width="10.7265625" style="14" customWidth="1"/>
    <col min="5638" max="5638" width="12.26953125" style="14" customWidth="1"/>
    <col min="5639" max="5639" width="17" style="14" customWidth="1"/>
    <col min="5640" max="5640" width="18.54296875" style="14" customWidth="1"/>
    <col min="5641" max="5888" width="9.1796875" style="14"/>
    <col min="5889" max="5889" width="28.26953125" style="14" customWidth="1"/>
    <col min="5890" max="5890" width="10.81640625" style="14" customWidth="1"/>
    <col min="5891" max="5891" width="8.7265625" style="14" customWidth="1"/>
    <col min="5892" max="5892" width="18.1796875" style="14" customWidth="1"/>
    <col min="5893" max="5893" width="10.7265625" style="14" customWidth="1"/>
    <col min="5894" max="5894" width="12.26953125" style="14" customWidth="1"/>
    <col min="5895" max="5895" width="17" style="14" customWidth="1"/>
    <col min="5896" max="5896" width="18.54296875" style="14" customWidth="1"/>
    <col min="5897" max="6144" width="9.1796875" style="14"/>
    <col min="6145" max="6145" width="28.26953125" style="14" customWidth="1"/>
    <col min="6146" max="6146" width="10.81640625" style="14" customWidth="1"/>
    <col min="6147" max="6147" width="8.7265625" style="14" customWidth="1"/>
    <col min="6148" max="6148" width="18.1796875" style="14" customWidth="1"/>
    <col min="6149" max="6149" width="10.7265625" style="14" customWidth="1"/>
    <col min="6150" max="6150" width="12.26953125" style="14" customWidth="1"/>
    <col min="6151" max="6151" width="17" style="14" customWidth="1"/>
    <col min="6152" max="6152" width="18.54296875" style="14" customWidth="1"/>
    <col min="6153" max="6400" width="9.1796875" style="14"/>
    <col min="6401" max="6401" width="28.26953125" style="14" customWidth="1"/>
    <col min="6402" max="6402" width="10.81640625" style="14" customWidth="1"/>
    <col min="6403" max="6403" width="8.7265625" style="14" customWidth="1"/>
    <col min="6404" max="6404" width="18.1796875" style="14" customWidth="1"/>
    <col min="6405" max="6405" width="10.7265625" style="14" customWidth="1"/>
    <col min="6406" max="6406" width="12.26953125" style="14" customWidth="1"/>
    <col min="6407" max="6407" width="17" style="14" customWidth="1"/>
    <col min="6408" max="6408" width="18.54296875" style="14" customWidth="1"/>
    <col min="6409" max="6656" width="9.1796875" style="14"/>
    <col min="6657" max="6657" width="28.26953125" style="14" customWidth="1"/>
    <col min="6658" max="6658" width="10.81640625" style="14" customWidth="1"/>
    <col min="6659" max="6659" width="8.7265625" style="14" customWidth="1"/>
    <col min="6660" max="6660" width="18.1796875" style="14" customWidth="1"/>
    <col min="6661" max="6661" width="10.7265625" style="14" customWidth="1"/>
    <col min="6662" max="6662" width="12.26953125" style="14" customWidth="1"/>
    <col min="6663" max="6663" width="17" style="14" customWidth="1"/>
    <col min="6664" max="6664" width="18.54296875" style="14" customWidth="1"/>
    <col min="6665" max="6912" width="9.1796875" style="14"/>
    <col min="6913" max="6913" width="28.26953125" style="14" customWidth="1"/>
    <col min="6914" max="6914" width="10.81640625" style="14" customWidth="1"/>
    <col min="6915" max="6915" width="8.7265625" style="14" customWidth="1"/>
    <col min="6916" max="6916" width="18.1796875" style="14" customWidth="1"/>
    <col min="6917" max="6917" width="10.7265625" style="14" customWidth="1"/>
    <col min="6918" max="6918" width="12.26953125" style="14" customWidth="1"/>
    <col min="6919" max="6919" width="17" style="14" customWidth="1"/>
    <col min="6920" max="6920" width="18.54296875" style="14" customWidth="1"/>
    <col min="6921" max="7168" width="9.1796875" style="14"/>
    <col min="7169" max="7169" width="28.26953125" style="14" customWidth="1"/>
    <col min="7170" max="7170" width="10.81640625" style="14" customWidth="1"/>
    <col min="7171" max="7171" width="8.7265625" style="14" customWidth="1"/>
    <col min="7172" max="7172" width="18.1796875" style="14" customWidth="1"/>
    <col min="7173" max="7173" width="10.7265625" style="14" customWidth="1"/>
    <col min="7174" max="7174" width="12.26953125" style="14" customWidth="1"/>
    <col min="7175" max="7175" width="17" style="14" customWidth="1"/>
    <col min="7176" max="7176" width="18.54296875" style="14" customWidth="1"/>
    <col min="7177" max="7424" width="9.1796875" style="14"/>
    <col min="7425" max="7425" width="28.26953125" style="14" customWidth="1"/>
    <col min="7426" max="7426" width="10.81640625" style="14" customWidth="1"/>
    <col min="7427" max="7427" width="8.7265625" style="14" customWidth="1"/>
    <col min="7428" max="7428" width="18.1796875" style="14" customWidth="1"/>
    <col min="7429" max="7429" width="10.7265625" style="14" customWidth="1"/>
    <col min="7430" max="7430" width="12.26953125" style="14" customWidth="1"/>
    <col min="7431" max="7431" width="17" style="14" customWidth="1"/>
    <col min="7432" max="7432" width="18.54296875" style="14" customWidth="1"/>
    <col min="7433" max="7680" width="9.1796875" style="14"/>
    <col min="7681" max="7681" width="28.26953125" style="14" customWidth="1"/>
    <col min="7682" max="7682" width="10.81640625" style="14" customWidth="1"/>
    <col min="7683" max="7683" width="8.7265625" style="14" customWidth="1"/>
    <col min="7684" max="7684" width="18.1796875" style="14" customWidth="1"/>
    <col min="7685" max="7685" width="10.7265625" style="14" customWidth="1"/>
    <col min="7686" max="7686" width="12.26953125" style="14" customWidth="1"/>
    <col min="7687" max="7687" width="17" style="14" customWidth="1"/>
    <col min="7688" max="7688" width="18.54296875" style="14" customWidth="1"/>
    <col min="7689" max="7936" width="9.1796875" style="14"/>
    <col min="7937" max="7937" width="28.26953125" style="14" customWidth="1"/>
    <col min="7938" max="7938" width="10.81640625" style="14" customWidth="1"/>
    <col min="7939" max="7939" width="8.7265625" style="14" customWidth="1"/>
    <col min="7940" max="7940" width="18.1796875" style="14" customWidth="1"/>
    <col min="7941" max="7941" width="10.7265625" style="14" customWidth="1"/>
    <col min="7942" max="7942" width="12.26953125" style="14" customWidth="1"/>
    <col min="7943" max="7943" width="17" style="14" customWidth="1"/>
    <col min="7944" max="7944" width="18.54296875" style="14" customWidth="1"/>
    <col min="7945" max="8192" width="9.1796875" style="14"/>
    <col min="8193" max="8193" width="28.26953125" style="14" customWidth="1"/>
    <col min="8194" max="8194" width="10.81640625" style="14" customWidth="1"/>
    <col min="8195" max="8195" width="8.7265625" style="14" customWidth="1"/>
    <col min="8196" max="8196" width="18.1796875" style="14" customWidth="1"/>
    <col min="8197" max="8197" width="10.7265625" style="14" customWidth="1"/>
    <col min="8198" max="8198" width="12.26953125" style="14" customWidth="1"/>
    <col min="8199" max="8199" width="17" style="14" customWidth="1"/>
    <col min="8200" max="8200" width="18.54296875" style="14" customWidth="1"/>
    <col min="8201" max="8448" width="9.1796875" style="14"/>
    <col min="8449" max="8449" width="28.26953125" style="14" customWidth="1"/>
    <col min="8450" max="8450" width="10.81640625" style="14" customWidth="1"/>
    <col min="8451" max="8451" width="8.7265625" style="14" customWidth="1"/>
    <col min="8452" max="8452" width="18.1796875" style="14" customWidth="1"/>
    <col min="8453" max="8453" width="10.7265625" style="14" customWidth="1"/>
    <col min="8454" max="8454" width="12.26953125" style="14" customWidth="1"/>
    <col min="8455" max="8455" width="17" style="14" customWidth="1"/>
    <col min="8456" max="8456" width="18.54296875" style="14" customWidth="1"/>
    <col min="8457" max="8704" width="9.1796875" style="14"/>
    <col min="8705" max="8705" width="28.26953125" style="14" customWidth="1"/>
    <col min="8706" max="8706" width="10.81640625" style="14" customWidth="1"/>
    <col min="8707" max="8707" width="8.7265625" style="14" customWidth="1"/>
    <col min="8708" max="8708" width="18.1796875" style="14" customWidth="1"/>
    <col min="8709" max="8709" width="10.7265625" style="14" customWidth="1"/>
    <col min="8710" max="8710" width="12.26953125" style="14" customWidth="1"/>
    <col min="8711" max="8711" width="17" style="14" customWidth="1"/>
    <col min="8712" max="8712" width="18.54296875" style="14" customWidth="1"/>
    <col min="8713" max="8960" width="9.1796875" style="14"/>
    <col min="8961" max="8961" width="28.26953125" style="14" customWidth="1"/>
    <col min="8962" max="8962" width="10.81640625" style="14" customWidth="1"/>
    <col min="8963" max="8963" width="8.7265625" style="14" customWidth="1"/>
    <col min="8964" max="8964" width="18.1796875" style="14" customWidth="1"/>
    <col min="8965" max="8965" width="10.7265625" style="14" customWidth="1"/>
    <col min="8966" max="8966" width="12.26953125" style="14" customWidth="1"/>
    <col min="8967" max="8967" width="17" style="14" customWidth="1"/>
    <col min="8968" max="8968" width="18.54296875" style="14" customWidth="1"/>
    <col min="8969" max="9216" width="9.1796875" style="14"/>
    <col min="9217" max="9217" width="28.26953125" style="14" customWidth="1"/>
    <col min="9218" max="9218" width="10.81640625" style="14" customWidth="1"/>
    <col min="9219" max="9219" width="8.7265625" style="14" customWidth="1"/>
    <col min="9220" max="9220" width="18.1796875" style="14" customWidth="1"/>
    <col min="9221" max="9221" width="10.7265625" style="14" customWidth="1"/>
    <col min="9222" max="9222" width="12.26953125" style="14" customWidth="1"/>
    <col min="9223" max="9223" width="17" style="14" customWidth="1"/>
    <col min="9224" max="9224" width="18.54296875" style="14" customWidth="1"/>
    <col min="9225" max="9472" width="9.1796875" style="14"/>
    <col min="9473" max="9473" width="28.26953125" style="14" customWidth="1"/>
    <col min="9474" max="9474" width="10.81640625" style="14" customWidth="1"/>
    <col min="9475" max="9475" width="8.7265625" style="14" customWidth="1"/>
    <col min="9476" max="9476" width="18.1796875" style="14" customWidth="1"/>
    <col min="9477" max="9477" width="10.7265625" style="14" customWidth="1"/>
    <col min="9478" max="9478" width="12.26953125" style="14" customWidth="1"/>
    <col min="9479" max="9479" width="17" style="14" customWidth="1"/>
    <col min="9480" max="9480" width="18.54296875" style="14" customWidth="1"/>
    <col min="9481" max="9728" width="9.1796875" style="14"/>
    <col min="9729" max="9729" width="28.26953125" style="14" customWidth="1"/>
    <col min="9730" max="9730" width="10.81640625" style="14" customWidth="1"/>
    <col min="9731" max="9731" width="8.7265625" style="14" customWidth="1"/>
    <col min="9732" max="9732" width="18.1796875" style="14" customWidth="1"/>
    <col min="9733" max="9733" width="10.7265625" style="14" customWidth="1"/>
    <col min="9734" max="9734" width="12.26953125" style="14" customWidth="1"/>
    <col min="9735" max="9735" width="17" style="14" customWidth="1"/>
    <col min="9736" max="9736" width="18.54296875" style="14" customWidth="1"/>
    <col min="9737" max="9984" width="9.1796875" style="14"/>
    <col min="9985" max="9985" width="28.26953125" style="14" customWidth="1"/>
    <col min="9986" max="9986" width="10.81640625" style="14" customWidth="1"/>
    <col min="9987" max="9987" width="8.7265625" style="14" customWidth="1"/>
    <col min="9988" max="9988" width="18.1796875" style="14" customWidth="1"/>
    <col min="9989" max="9989" width="10.7265625" style="14" customWidth="1"/>
    <col min="9990" max="9990" width="12.26953125" style="14" customWidth="1"/>
    <col min="9991" max="9991" width="17" style="14" customWidth="1"/>
    <col min="9992" max="9992" width="18.54296875" style="14" customWidth="1"/>
    <col min="9993" max="10240" width="9.1796875" style="14"/>
    <col min="10241" max="10241" width="28.26953125" style="14" customWidth="1"/>
    <col min="10242" max="10242" width="10.81640625" style="14" customWidth="1"/>
    <col min="10243" max="10243" width="8.7265625" style="14" customWidth="1"/>
    <col min="10244" max="10244" width="18.1796875" style="14" customWidth="1"/>
    <col min="10245" max="10245" width="10.7265625" style="14" customWidth="1"/>
    <col min="10246" max="10246" width="12.26953125" style="14" customWidth="1"/>
    <col min="10247" max="10247" width="17" style="14" customWidth="1"/>
    <col min="10248" max="10248" width="18.54296875" style="14" customWidth="1"/>
    <col min="10249" max="10496" width="9.1796875" style="14"/>
    <col min="10497" max="10497" width="28.26953125" style="14" customWidth="1"/>
    <col min="10498" max="10498" width="10.81640625" style="14" customWidth="1"/>
    <col min="10499" max="10499" width="8.7265625" style="14" customWidth="1"/>
    <col min="10500" max="10500" width="18.1796875" style="14" customWidth="1"/>
    <col min="10501" max="10501" width="10.7265625" style="14" customWidth="1"/>
    <col min="10502" max="10502" width="12.26953125" style="14" customWidth="1"/>
    <col min="10503" max="10503" width="17" style="14" customWidth="1"/>
    <col min="10504" max="10504" width="18.54296875" style="14" customWidth="1"/>
    <col min="10505" max="10752" width="9.1796875" style="14"/>
    <col min="10753" max="10753" width="28.26953125" style="14" customWidth="1"/>
    <col min="10754" max="10754" width="10.81640625" style="14" customWidth="1"/>
    <col min="10755" max="10755" width="8.7265625" style="14" customWidth="1"/>
    <col min="10756" max="10756" width="18.1796875" style="14" customWidth="1"/>
    <col min="10757" max="10757" width="10.7265625" style="14" customWidth="1"/>
    <col min="10758" max="10758" width="12.26953125" style="14" customWidth="1"/>
    <col min="10759" max="10759" width="17" style="14" customWidth="1"/>
    <col min="10760" max="10760" width="18.54296875" style="14" customWidth="1"/>
    <col min="10761" max="11008" width="9.1796875" style="14"/>
    <col min="11009" max="11009" width="28.26953125" style="14" customWidth="1"/>
    <col min="11010" max="11010" width="10.81640625" style="14" customWidth="1"/>
    <col min="11011" max="11011" width="8.7265625" style="14" customWidth="1"/>
    <col min="11012" max="11012" width="18.1796875" style="14" customWidth="1"/>
    <col min="11013" max="11013" width="10.7265625" style="14" customWidth="1"/>
    <col min="11014" max="11014" width="12.26953125" style="14" customWidth="1"/>
    <col min="11015" max="11015" width="17" style="14" customWidth="1"/>
    <col min="11016" max="11016" width="18.54296875" style="14" customWidth="1"/>
    <col min="11017" max="11264" width="9.1796875" style="14"/>
    <col min="11265" max="11265" width="28.26953125" style="14" customWidth="1"/>
    <col min="11266" max="11266" width="10.81640625" style="14" customWidth="1"/>
    <col min="11267" max="11267" width="8.7265625" style="14" customWidth="1"/>
    <col min="11268" max="11268" width="18.1796875" style="14" customWidth="1"/>
    <col min="11269" max="11269" width="10.7265625" style="14" customWidth="1"/>
    <col min="11270" max="11270" width="12.26953125" style="14" customWidth="1"/>
    <col min="11271" max="11271" width="17" style="14" customWidth="1"/>
    <col min="11272" max="11272" width="18.54296875" style="14" customWidth="1"/>
    <col min="11273" max="11520" width="9.1796875" style="14"/>
    <col min="11521" max="11521" width="28.26953125" style="14" customWidth="1"/>
    <col min="11522" max="11522" width="10.81640625" style="14" customWidth="1"/>
    <col min="11523" max="11523" width="8.7265625" style="14" customWidth="1"/>
    <col min="11524" max="11524" width="18.1796875" style="14" customWidth="1"/>
    <col min="11525" max="11525" width="10.7265625" style="14" customWidth="1"/>
    <col min="11526" max="11526" width="12.26953125" style="14" customWidth="1"/>
    <col min="11527" max="11527" width="17" style="14" customWidth="1"/>
    <col min="11528" max="11528" width="18.54296875" style="14" customWidth="1"/>
    <col min="11529" max="11776" width="9.1796875" style="14"/>
    <col min="11777" max="11777" width="28.26953125" style="14" customWidth="1"/>
    <col min="11778" max="11778" width="10.81640625" style="14" customWidth="1"/>
    <col min="11779" max="11779" width="8.7265625" style="14" customWidth="1"/>
    <col min="11780" max="11780" width="18.1796875" style="14" customWidth="1"/>
    <col min="11781" max="11781" width="10.7265625" style="14" customWidth="1"/>
    <col min="11782" max="11782" width="12.26953125" style="14" customWidth="1"/>
    <col min="11783" max="11783" width="17" style="14" customWidth="1"/>
    <col min="11784" max="11784" width="18.54296875" style="14" customWidth="1"/>
    <col min="11785" max="12032" width="9.1796875" style="14"/>
    <col min="12033" max="12033" width="28.26953125" style="14" customWidth="1"/>
    <col min="12034" max="12034" width="10.81640625" style="14" customWidth="1"/>
    <col min="12035" max="12035" width="8.7265625" style="14" customWidth="1"/>
    <col min="12036" max="12036" width="18.1796875" style="14" customWidth="1"/>
    <col min="12037" max="12037" width="10.7265625" style="14" customWidth="1"/>
    <col min="12038" max="12038" width="12.26953125" style="14" customWidth="1"/>
    <col min="12039" max="12039" width="17" style="14" customWidth="1"/>
    <col min="12040" max="12040" width="18.54296875" style="14" customWidth="1"/>
    <col min="12041" max="12288" width="9.1796875" style="14"/>
    <col min="12289" max="12289" width="28.26953125" style="14" customWidth="1"/>
    <col min="12290" max="12290" width="10.81640625" style="14" customWidth="1"/>
    <col min="12291" max="12291" width="8.7265625" style="14" customWidth="1"/>
    <col min="12292" max="12292" width="18.1796875" style="14" customWidth="1"/>
    <col min="12293" max="12293" width="10.7265625" style="14" customWidth="1"/>
    <col min="12294" max="12294" width="12.26953125" style="14" customWidth="1"/>
    <col min="12295" max="12295" width="17" style="14" customWidth="1"/>
    <col min="12296" max="12296" width="18.54296875" style="14" customWidth="1"/>
    <col min="12297" max="12544" width="9.1796875" style="14"/>
    <col min="12545" max="12545" width="28.26953125" style="14" customWidth="1"/>
    <col min="12546" max="12546" width="10.81640625" style="14" customWidth="1"/>
    <col min="12547" max="12547" width="8.7265625" style="14" customWidth="1"/>
    <col min="12548" max="12548" width="18.1796875" style="14" customWidth="1"/>
    <col min="12549" max="12549" width="10.7265625" style="14" customWidth="1"/>
    <col min="12550" max="12550" width="12.26953125" style="14" customWidth="1"/>
    <col min="12551" max="12551" width="17" style="14" customWidth="1"/>
    <col min="12552" max="12552" width="18.54296875" style="14" customWidth="1"/>
    <col min="12553" max="12800" width="9.1796875" style="14"/>
    <col min="12801" max="12801" width="28.26953125" style="14" customWidth="1"/>
    <col min="12802" max="12802" width="10.81640625" style="14" customWidth="1"/>
    <col min="12803" max="12803" width="8.7265625" style="14" customWidth="1"/>
    <col min="12804" max="12804" width="18.1796875" style="14" customWidth="1"/>
    <col min="12805" max="12805" width="10.7265625" style="14" customWidth="1"/>
    <col min="12806" max="12806" width="12.26953125" style="14" customWidth="1"/>
    <col min="12807" max="12807" width="17" style="14" customWidth="1"/>
    <col min="12808" max="12808" width="18.54296875" style="14" customWidth="1"/>
    <col min="12809" max="13056" width="9.1796875" style="14"/>
    <col min="13057" max="13057" width="28.26953125" style="14" customWidth="1"/>
    <col min="13058" max="13058" width="10.81640625" style="14" customWidth="1"/>
    <col min="13059" max="13059" width="8.7265625" style="14" customWidth="1"/>
    <col min="13060" max="13060" width="18.1796875" style="14" customWidth="1"/>
    <col min="13061" max="13061" width="10.7265625" style="14" customWidth="1"/>
    <col min="13062" max="13062" width="12.26953125" style="14" customWidth="1"/>
    <col min="13063" max="13063" width="17" style="14" customWidth="1"/>
    <col min="13064" max="13064" width="18.54296875" style="14" customWidth="1"/>
    <col min="13065" max="13312" width="9.1796875" style="14"/>
    <col min="13313" max="13313" width="28.26953125" style="14" customWidth="1"/>
    <col min="13314" max="13314" width="10.81640625" style="14" customWidth="1"/>
    <col min="13315" max="13315" width="8.7265625" style="14" customWidth="1"/>
    <col min="13316" max="13316" width="18.1796875" style="14" customWidth="1"/>
    <col min="13317" max="13317" width="10.7265625" style="14" customWidth="1"/>
    <col min="13318" max="13318" width="12.26953125" style="14" customWidth="1"/>
    <col min="13319" max="13319" width="17" style="14" customWidth="1"/>
    <col min="13320" max="13320" width="18.54296875" style="14" customWidth="1"/>
    <col min="13321" max="13568" width="9.1796875" style="14"/>
    <col min="13569" max="13569" width="28.26953125" style="14" customWidth="1"/>
    <col min="13570" max="13570" width="10.81640625" style="14" customWidth="1"/>
    <col min="13571" max="13571" width="8.7265625" style="14" customWidth="1"/>
    <col min="13572" max="13572" width="18.1796875" style="14" customWidth="1"/>
    <col min="13573" max="13573" width="10.7265625" style="14" customWidth="1"/>
    <col min="13574" max="13574" width="12.26953125" style="14" customWidth="1"/>
    <col min="13575" max="13575" width="17" style="14" customWidth="1"/>
    <col min="13576" max="13576" width="18.54296875" style="14" customWidth="1"/>
    <col min="13577" max="13824" width="9.1796875" style="14"/>
    <col min="13825" max="13825" width="28.26953125" style="14" customWidth="1"/>
    <col min="13826" max="13826" width="10.81640625" style="14" customWidth="1"/>
    <col min="13827" max="13827" width="8.7265625" style="14" customWidth="1"/>
    <col min="13828" max="13828" width="18.1796875" style="14" customWidth="1"/>
    <col min="13829" max="13829" width="10.7265625" style="14" customWidth="1"/>
    <col min="13830" max="13830" width="12.26953125" style="14" customWidth="1"/>
    <col min="13831" max="13831" width="17" style="14" customWidth="1"/>
    <col min="13832" max="13832" width="18.54296875" style="14" customWidth="1"/>
    <col min="13833" max="14080" width="9.1796875" style="14"/>
    <col min="14081" max="14081" width="28.26953125" style="14" customWidth="1"/>
    <col min="14082" max="14082" width="10.81640625" style="14" customWidth="1"/>
    <col min="14083" max="14083" width="8.7265625" style="14" customWidth="1"/>
    <col min="14084" max="14084" width="18.1796875" style="14" customWidth="1"/>
    <col min="14085" max="14085" width="10.7265625" style="14" customWidth="1"/>
    <col min="14086" max="14086" width="12.26953125" style="14" customWidth="1"/>
    <col min="14087" max="14087" width="17" style="14" customWidth="1"/>
    <col min="14088" max="14088" width="18.54296875" style="14" customWidth="1"/>
    <col min="14089" max="14336" width="9.1796875" style="14"/>
    <col min="14337" max="14337" width="28.26953125" style="14" customWidth="1"/>
    <col min="14338" max="14338" width="10.81640625" style="14" customWidth="1"/>
    <col min="14339" max="14339" width="8.7265625" style="14" customWidth="1"/>
    <col min="14340" max="14340" width="18.1796875" style="14" customWidth="1"/>
    <col min="14341" max="14341" width="10.7265625" style="14" customWidth="1"/>
    <col min="14342" max="14342" width="12.26953125" style="14" customWidth="1"/>
    <col min="14343" max="14343" width="17" style="14" customWidth="1"/>
    <col min="14344" max="14344" width="18.54296875" style="14" customWidth="1"/>
    <col min="14345" max="14592" width="9.1796875" style="14"/>
    <col min="14593" max="14593" width="28.26953125" style="14" customWidth="1"/>
    <col min="14594" max="14594" width="10.81640625" style="14" customWidth="1"/>
    <col min="14595" max="14595" width="8.7265625" style="14" customWidth="1"/>
    <col min="14596" max="14596" width="18.1796875" style="14" customWidth="1"/>
    <col min="14597" max="14597" width="10.7265625" style="14" customWidth="1"/>
    <col min="14598" max="14598" width="12.26953125" style="14" customWidth="1"/>
    <col min="14599" max="14599" width="17" style="14" customWidth="1"/>
    <col min="14600" max="14600" width="18.54296875" style="14" customWidth="1"/>
    <col min="14601" max="14848" width="9.1796875" style="14"/>
    <col min="14849" max="14849" width="28.26953125" style="14" customWidth="1"/>
    <col min="14850" max="14850" width="10.81640625" style="14" customWidth="1"/>
    <col min="14851" max="14851" width="8.7265625" style="14" customWidth="1"/>
    <col min="14852" max="14852" width="18.1796875" style="14" customWidth="1"/>
    <col min="14853" max="14853" width="10.7265625" style="14" customWidth="1"/>
    <col min="14854" max="14854" width="12.26953125" style="14" customWidth="1"/>
    <col min="14855" max="14855" width="17" style="14" customWidth="1"/>
    <col min="14856" max="14856" width="18.54296875" style="14" customWidth="1"/>
    <col min="14857" max="15104" width="9.1796875" style="14"/>
    <col min="15105" max="15105" width="28.26953125" style="14" customWidth="1"/>
    <col min="15106" max="15106" width="10.81640625" style="14" customWidth="1"/>
    <col min="15107" max="15107" width="8.7265625" style="14" customWidth="1"/>
    <col min="15108" max="15108" width="18.1796875" style="14" customWidth="1"/>
    <col min="15109" max="15109" width="10.7265625" style="14" customWidth="1"/>
    <col min="15110" max="15110" width="12.26953125" style="14" customWidth="1"/>
    <col min="15111" max="15111" width="17" style="14" customWidth="1"/>
    <col min="15112" max="15112" width="18.54296875" style="14" customWidth="1"/>
    <col min="15113" max="15360" width="9.1796875" style="14"/>
    <col min="15361" max="15361" width="28.26953125" style="14" customWidth="1"/>
    <col min="15362" max="15362" width="10.81640625" style="14" customWidth="1"/>
    <col min="15363" max="15363" width="8.7265625" style="14" customWidth="1"/>
    <col min="15364" max="15364" width="18.1796875" style="14" customWidth="1"/>
    <col min="15365" max="15365" width="10.7265625" style="14" customWidth="1"/>
    <col min="15366" max="15366" width="12.26953125" style="14" customWidth="1"/>
    <col min="15367" max="15367" width="17" style="14" customWidth="1"/>
    <col min="15368" max="15368" width="18.54296875" style="14" customWidth="1"/>
    <col min="15369" max="15616" width="9.1796875" style="14"/>
    <col min="15617" max="15617" width="28.26953125" style="14" customWidth="1"/>
    <col min="15618" max="15618" width="10.81640625" style="14" customWidth="1"/>
    <col min="15619" max="15619" width="8.7265625" style="14" customWidth="1"/>
    <col min="15620" max="15620" width="18.1796875" style="14" customWidth="1"/>
    <col min="15621" max="15621" width="10.7265625" style="14" customWidth="1"/>
    <col min="15622" max="15622" width="12.26953125" style="14" customWidth="1"/>
    <col min="15623" max="15623" width="17" style="14" customWidth="1"/>
    <col min="15624" max="15624" width="18.54296875" style="14" customWidth="1"/>
    <col min="15625" max="15872" width="9.1796875" style="14"/>
    <col min="15873" max="15873" width="28.26953125" style="14" customWidth="1"/>
    <col min="15874" max="15874" width="10.81640625" style="14" customWidth="1"/>
    <col min="15875" max="15875" width="8.7265625" style="14" customWidth="1"/>
    <col min="15876" max="15876" width="18.1796875" style="14" customWidth="1"/>
    <col min="15877" max="15877" width="10.7265625" style="14" customWidth="1"/>
    <col min="15878" max="15878" width="12.26953125" style="14" customWidth="1"/>
    <col min="15879" max="15879" width="17" style="14" customWidth="1"/>
    <col min="15880" max="15880" width="18.54296875" style="14" customWidth="1"/>
    <col min="15881" max="16128" width="9.1796875" style="14"/>
    <col min="16129" max="16129" width="28.26953125" style="14" customWidth="1"/>
    <col min="16130" max="16130" width="10.81640625" style="14" customWidth="1"/>
    <col min="16131" max="16131" width="8.7265625" style="14" customWidth="1"/>
    <col min="16132" max="16132" width="18.1796875" style="14" customWidth="1"/>
    <col min="16133" max="16133" width="10.7265625" style="14" customWidth="1"/>
    <col min="16134" max="16134" width="12.26953125" style="14" customWidth="1"/>
    <col min="16135" max="16135" width="17" style="14" customWidth="1"/>
    <col min="16136" max="16136" width="18.54296875" style="14" customWidth="1"/>
    <col min="16137" max="16384" width="9.1796875" style="14"/>
  </cols>
  <sheetData>
    <row r="1" spans="1:10" ht="18" customHeight="1" x14ac:dyDescent="0.3">
      <c r="A1" s="225" t="s">
        <v>602</v>
      </c>
      <c r="B1" s="12"/>
      <c r="C1" s="12"/>
      <c r="D1" s="12"/>
      <c r="E1" s="12"/>
      <c r="F1" s="12"/>
      <c r="G1" s="12"/>
      <c r="H1" s="12"/>
    </row>
    <row r="2" spans="1:10" ht="18" customHeight="1" x14ac:dyDescent="0.3">
      <c r="A2" s="224" t="str">
        <f>IF(Ilmoittajatiedot_täyttöohje!D4="","Ilmoita toimijan nimi 1. välilehdellä",CONCATENATE(Ilmoittajatiedot_täyttöohje!A4,Ilmoittajatiedot_täyttöohje!D4))</f>
        <v>Ilmoita toimijan nimi 1. välilehdellä</v>
      </c>
      <c r="B2" s="12"/>
      <c r="C2" s="12"/>
      <c r="D2" s="12"/>
      <c r="E2" s="12"/>
      <c r="F2" s="12"/>
      <c r="G2" s="12"/>
      <c r="H2" s="12"/>
    </row>
    <row r="3" spans="1:10" ht="18" customHeight="1" x14ac:dyDescent="0.3">
      <c r="A3" s="224" t="str">
        <f>IF(Ilmoittajatiedot_täyttöohje!D5="","Ilmoita asiakasnumero 1. välilehdellä",CONCATENATE(Ilmoittajatiedot_täyttöohje!A5,Ilmoittajatiedot_täyttöohje!D5))</f>
        <v>Ilmoita asiakasnumero 1. välilehdellä</v>
      </c>
      <c r="B3" s="12"/>
      <c r="C3" s="12"/>
      <c r="D3" s="12"/>
      <c r="E3" s="12"/>
      <c r="F3" s="12"/>
      <c r="G3" s="12"/>
      <c r="H3" s="12"/>
    </row>
    <row r="4" spans="1:10" ht="18" customHeight="1" x14ac:dyDescent="0.3">
      <c r="A4" s="224" t="str">
        <f>IF(Ilmoittajatiedot_täyttöohje!D6="","Ilmoita ilmoituksen antajan nimi 1. välilehdellä",CONCATENATE(Ilmoittajatiedot_täyttöohje!A6,Ilmoittajatiedot_täyttöohje!D6))</f>
        <v>Ilmoita ilmoituksen antajan nimi 1. välilehdellä</v>
      </c>
      <c r="B4" s="12"/>
      <c r="C4" s="12"/>
      <c r="D4" s="12"/>
      <c r="E4" s="12"/>
      <c r="F4" s="12"/>
      <c r="G4" s="12"/>
      <c r="H4" s="12"/>
    </row>
    <row r="5" spans="1:10" ht="30" customHeight="1" x14ac:dyDescent="0.3">
      <c r="A5" s="264" t="s">
        <v>148</v>
      </c>
      <c r="B5" s="264"/>
      <c r="C5" s="264"/>
      <c r="D5" s="264"/>
      <c r="E5" s="264"/>
      <c r="F5" s="264"/>
      <c r="G5" s="264"/>
      <c r="H5" s="104" t="s">
        <v>1</v>
      </c>
    </row>
    <row r="6" spans="1:10" ht="13.5" customHeight="1" x14ac:dyDescent="0.3">
      <c r="A6" s="105" t="s">
        <v>149</v>
      </c>
      <c r="B6" s="106" t="s">
        <v>150</v>
      </c>
      <c r="C6" s="107"/>
      <c r="D6" s="108" t="s">
        <v>151</v>
      </c>
      <c r="E6" s="265" t="s">
        <v>152</v>
      </c>
      <c r="F6" s="266"/>
      <c r="G6" s="109" t="s">
        <v>153</v>
      </c>
      <c r="H6" s="69" t="s">
        <v>121</v>
      </c>
    </row>
    <row r="7" spans="1:10" ht="13.5" customHeight="1" x14ac:dyDescent="0.3">
      <c r="A7" s="110"/>
      <c r="B7" s="111" t="s">
        <v>154</v>
      </c>
      <c r="C7" s="112"/>
      <c r="D7" s="113"/>
      <c r="E7" s="114"/>
      <c r="F7" s="115"/>
      <c r="G7" s="116"/>
      <c r="H7" s="117"/>
    </row>
    <row r="8" spans="1:10" ht="13.5" customHeight="1" x14ac:dyDescent="0.3">
      <c r="A8" s="118"/>
      <c r="B8" s="119" t="s">
        <v>127</v>
      </c>
      <c r="C8" s="119" t="s">
        <v>155</v>
      </c>
      <c r="D8" s="120" t="s">
        <v>156</v>
      </c>
      <c r="E8" s="267" t="s">
        <v>157</v>
      </c>
      <c r="F8" s="268"/>
      <c r="G8" s="121" t="s">
        <v>156</v>
      </c>
      <c r="H8" s="122" t="s">
        <v>158</v>
      </c>
    </row>
    <row r="9" spans="1:10" ht="37.9" customHeight="1" x14ac:dyDescent="0.3">
      <c r="A9" s="123"/>
      <c r="B9" s="124" t="s">
        <v>159</v>
      </c>
      <c r="C9" s="124" t="s">
        <v>160</v>
      </c>
      <c r="D9" s="125" t="s">
        <v>161</v>
      </c>
      <c r="E9" s="126" t="s">
        <v>162</v>
      </c>
      <c r="F9" s="127" t="s">
        <v>161</v>
      </c>
      <c r="G9" s="128" t="s">
        <v>163</v>
      </c>
      <c r="H9" s="127"/>
    </row>
    <row r="10" spans="1:10" ht="18" customHeight="1" thickBot="1" x14ac:dyDescent="0.35">
      <c r="A10" s="129" t="s">
        <v>133</v>
      </c>
      <c r="B10" s="130"/>
      <c r="C10" s="131"/>
      <c r="D10" s="132">
        <f>SUM(D11:D97)</f>
        <v>0</v>
      </c>
      <c r="E10" s="133"/>
      <c r="F10" s="132">
        <f>SUM(F11:F97)</f>
        <v>0</v>
      </c>
      <c r="G10" s="132">
        <f>SUM(G11:G97)</f>
        <v>0</v>
      </c>
      <c r="H10" s="134"/>
    </row>
    <row r="11" spans="1:10" ht="18" customHeight="1" x14ac:dyDescent="0.3">
      <c r="A11" s="135"/>
      <c r="B11" s="136"/>
      <c r="C11" s="136"/>
      <c r="D11" s="137"/>
      <c r="E11" s="138"/>
      <c r="F11" s="139"/>
      <c r="G11" s="139">
        <f t="shared" ref="G11:G74" si="0">D11+F11</f>
        <v>0</v>
      </c>
      <c r="H11" s="140"/>
      <c r="J11" s="141" t="str">
        <f t="shared" ref="J11:J74" si="1">IF(D11+F11=G11,"","Tarkista raaka-ainemäärät!")</f>
        <v/>
      </c>
    </row>
    <row r="12" spans="1:10" ht="18" customHeight="1" x14ac:dyDescent="0.3">
      <c r="A12" s="135"/>
      <c r="B12" s="136"/>
      <c r="C12" s="136"/>
      <c r="D12" s="137"/>
      <c r="E12" s="139"/>
      <c r="F12" s="139"/>
      <c r="G12" s="139">
        <f t="shared" si="0"/>
        <v>0</v>
      </c>
      <c r="H12" s="140"/>
      <c r="J12" s="141" t="str">
        <f t="shared" si="1"/>
        <v/>
      </c>
    </row>
    <row r="13" spans="1:10" ht="18" customHeight="1" x14ac:dyDescent="0.3">
      <c r="A13" s="135"/>
      <c r="B13" s="136"/>
      <c r="C13" s="136"/>
      <c r="D13" s="137"/>
      <c r="E13" s="139"/>
      <c r="F13" s="139"/>
      <c r="G13" s="139">
        <f t="shared" si="0"/>
        <v>0</v>
      </c>
      <c r="H13" s="140"/>
      <c r="J13" s="141" t="str">
        <f t="shared" si="1"/>
        <v/>
      </c>
    </row>
    <row r="14" spans="1:10" ht="18" customHeight="1" x14ac:dyDescent="0.3">
      <c r="A14" s="135"/>
      <c r="B14" s="136"/>
      <c r="C14" s="136"/>
      <c r="D14" s="137"/>
      <c r="E14" s="139"/>
      <c r="F14" s="139"/>
      <c r="G14" s="139">
        <f t="shared" si="0"/>
        <v>0</v>
      </c>
      <c r="H14" s="140"/>
      <c r="J14" s="141" t="str">
        <f t="shared" si="1"/>
        <v/>
      </c>
    </row>
    <row r="15" spans="1:10" ht="18" customHeight="1" x14ac:dyDescent="0.3">
      <c r="A15" s="135"/>
      <c r="B15" s="136"/>
      <c r="C15" s="136"/>
      <c r="D15" s="137"/>
      <c r="E15" s="139"/>
      <c r="F15" s="139"/>
      <c r="G15" s="139">
        <f t="shared" si="0"/>
        <v>0</v>
      </c>
      <c r="H15" s="140"/>
      <c r="J15" s="141" t="str">
        <f t="shared" si="1"/>
        <v/>
      </c>
    </row>
    <row r="16" spans="1:10" ht="18" customHeight="1" x14ac:dyDescent="0.3">
      <c r="A16" s="135"/>
      <c r="B16" s="136"/>
      <c r="C16" s="136"/>
      <c r="D16" s="137"/>
      <c r="E16" s="139"/>
      <c r="F16" s="139"/>
      <c r="G16" s="139">
        <f t="shared" si="0"/>
        <v>0</v>
      </c>
      <c r="H16" s="140"/>
      <c r="J16" s="141" t="str">
        <f t="shared" si="1"/>
        <v/>
      </c>
    </row>
    <row r="17" spans="1:10" ht="18" customHeight="1" x14ac:dyDescent="0.3">
      <c r="A17" s="135"/>
      <c r="B17" s="136"/>
      <c r="C17" s="136"/>
      <c r="D17" s="137"/>
      <c r="E17" s="139"/>
      <c r="F17" s="139"/>
      <c r="G17" s="139">
        <f t="shared" si="0"/>
        <v>0</v>
      </c>
      <c r="H17" s="140"/>
      <c r="J17" s="141" t="str">
        <f t="shared" si="1"/>
        <v/>
      </c>
    </row>
    <row r="18" spans="1:10" ht="18" customHeight="1" x14ac:dyDescent="0.3">
      <c r="A18" s="135"/>
      <c r="B18" s="136"/>
      <c r="C18" s="136"/>
      <c r="D18" s="137"/>
      <c r="E18" s="139"/>
      <c r="F18" s="139"/>
      <c r="G18" s="139">
        <f t="shared" si="0"/>
        <v>0</v>
      </c>
      <c r="H18" s="140"/>
      <c r="J18" s="141" t="str">
        <f t="shared" si="1"/>
        <v/>
      </c>
    </row>
    <row r="19" spans="1:10" ht="18" customHeight="1" x14ac:dyDescent="0.3">
      <c r="A19" s="135"/>
      <c r="B19" s="136"/>
      <c r="C19" s="136"/>
      <c r="D19" s="137"/>
      <c r="E19" s="139"/>
      <c r="F19" s="139"/>
      <c r="G19" s="139">
        <f t="shared" si="0"/>
        <v>0</v>
      </c>
      <c r="H19" s="140"/>
      <c r="J19" s="141" t="str">
        <f t="shared" si="1"/>
        <v/>
      </c>
    </row>
    <row r="20" spans="1:10" ht="18" customHeight="1" x14ac:dyDescent="0.3">
      <c r="A20" s="135"/>
      <c r="B20" s="136"/>
      <c r="C20" s="136"/>
      <c r="D20" s="137"/>
      <c r="E20" s="139"/>
      <c r="F20" s="139"/>
      <c r="G20" s="139">
        <f t="shared" si="0"/>
        <v>0</v>
      </c>
      <c r="H20" s="140"/>
      <c r="J20" s="141" t="str">
        <f t="shared" si="1"/>
        <v/>
      </c>
    </row>
    <row r="21" spans="1:10" ht="18" customHeight="1" x14ac:dyDescent="0.3">
      <c r="A21" s="135"/>
      <c r="B21" s="136"/>
      <c r="C21" s="136"/>
      <c r="D21" s="137"/>
      <c r="E21" s="139"/>
      <c r="F21" s="139"/>
      <c r="G21" s="139">
        <f t="shared" si="0"/>
        <v>0</v>
      </c>
      <c r="H21" s="140"/>
      <c r="J21" s="141" t="str">
        <f t="shared" si="1"/>
        <v/>
      </c>
    </row>
    <row r="22" spans="1:10" ht="18" customHeight="1" x14ac:dyDescent="0.3">
      <c r="A22" s="135"/>
      <c r="B22" s="136"/>
      <c r="C22" s="136"/>
      <c r="D22" s="137"/>
      <c r="E22" s="139"/>
      <c r="F22" s="139"/>
      <c r="G22" s="139">
        <f t="shared" si="0"/>
        <v>0</v>
      </c>
      <c r="H22" s="140"/>
      <c r="J22" s="141" t="str">
        <f t="shared" si="1"/>
        <v/>
      </c>
    </row>
    <row r="23" spans="1:10" ht="18" customHeight="1" x14ac:dyDescent="0.3">
      <c r="A23" s="135"/>
      <c r="B23" s="136"/>
      <c r="C23" s="136"/>
      <c r="D23" s="137"/>
      <c r="E23" s="139"/>
      <c r="F23" s="139"/>
      <c r="G23" s="139">
        <f t="shared" si="0"/>
        <v>0</v>
      </c>
      <c r="H23" s="140"/>
      <c r="J23" s="141" t="str">
        <f t="shared" si="1"/>
        <v/>
      </c>
    </row>
    <row r="24" spans="1:10" ht="18" customHeight="1" x14ac:dyDescent="0.3">
      <c r="A24" s="135"/>
      <c r="B24" s="136"/>
      <c r="C24" s="136"/>
      <c r="D24" s="137"/>
      <c r="E24" s="139"/>
      <c r="F24" s="139"/>
      <c r="G24" s="139">
        <f t="shared" si="0"/>
        <v>0</v>
      </c>
      <c r="H24" s="140"/>
      <c r="J24" s="141" t="str">
        <f t="shared" si="1"/>
        <v/>
      </c>
    </row>
    <row r="25" spans="1:10" ht="18" customHeight="1" x14ac:dyDescent="0.3">
      <c r="A25" s="135"/>
      <c r="B25" s="136"/>
      <c r="C25" s="136"/>
      <c r="D25" s="137"/>
      <c r="E25" s="139"/>
      <c r="F25" s="139"/>
      <c r="G25" s="139">
        <f t="shared" si="0"/>
        <v>0</v>
      </c>
      <c r="H25" s="140"/>
      <c r="J25" s="141" t="str">
        <f t="shared" si="1"/>
        <v/>
      </c>
    </row>
    <row r="26" spans="1:10" ht="18" customHeight="1" x14ac:dyDescent="0.3">
      <c r="A26" s="135"/>
      <c r="B26" s="136"/>
      <c r="C26" s="136"/>
      <c r="D26" s="137"/>
      <c r="E26" s="139"/>
      <c r="F26" s="139"/>
      <c r="G26" s="139">
        <f t="shared" si="0"/>
        <v>0</v>
      </c>
      <c r="H26" s="140"/>
      <c r="J26" s="141" t="str">
        <f t="shared" si="1"/>
        <v/>
      </c>
    </row>
    <row r="27" spans="1:10" ht="18" customHeight="1" x14ac:dyDescent="0.3">
      <c r="A27" s="135"/>
      <c r="B27" s="136"/>
      <c r="C27" s="136"/>
      <c r="D27" s="137"/>
      <c r="E27" s="139"/>
      <c r="F27" s="139"/>
      <c r="G27" s="139">
        <f t="shared" si="0"/>
        <v>0</v>
      </c>
      <c r="H27" s="140"/>
      <c r="J27" s="141" t="str">
        <f t="shared" si="1"/>
        <v/>
      </c>
    </row>
    <row r="28" spans="1:10" ht="18" customHeight="1" x14ac:dyDescent="0.3">
      <c r="A28" s="135"/>
      <c r="B28" s="136"/>
      <c r="C28" s="136"/>
      <c r="D28" s="137"/>
      <c r="E28" s="139"/>
      <c r="F28" s="139"/>
      <c r="G28" s="139">
        <f t="shared" si="0"/>
        <v>0</v>
      </c>
      <c r="H28" s="140"/>
      <c r="J28" s="141" t="str">
        <f t="shared" si="1"/>
        <v/>
      </c>
    </row>
    <row r="29" spans="1:10" ht="18" customHeight="1" x14ac:dyDescent="0.3">
      <c r="A29" s="135"/>
      <c r="B29" s="136"/>
      <c r="C29" s="136"/>
      <c r="D29" s="137"/>
      <c r="E29" s="139"/>
      <c r="F29" s="139"/>
      <c r="G29" s="139">
        <f t="shared" si="0"/>
        <v>0</v>
      </c>
      <c r="H29" s="140"/>
      <c r="J29" s="141" t="str">
        <f t="shared" si="1"/>
        <v/>
      </c>
    </row>
    <row r="30" spans="1:10" ht="18" customHeight="1" x14ac:dyDescent="0.3">
      <c r="A30" s="135"/>
      <c r="B30" s="136"/>
      <c r="C30" s="136"/>
      <c r="D30" s="137"/>
      <c r="E30" s="139"/>
      <c r="F30" s="139"/>
      <c r="G30" s="139">
        <f t="shared" si="0"/>
        <v>0</v>
      </c>
      <c r="H30" s="140"/>
      <c r="J30" s="141" t="str">
        <f t="shared" si="1"/>
        <v/>
      </c>
    </row>
    <row r="31" spans="1:10" ht="18" customHeight="1" x14ac:dyDescent="0.3">
      <c r="A31" s="135"/>
      <c r="B31" s="136"/>
      <c r="C31" s="136"/>
      <c r="D31" s="137"/>
      <c r="E31" s="139"/>
      <c r="F31" s="139"/>
      <c r="G31" s="139">
        <f t="shared" si="0"/>
        <v>0</v>
      </c>
      <c r="H31" s="140"/>
      <c r="J31" s="141" t="str">
        <f t="shared" si="1"/>
        <v/>
      </c>
    </row>
    <row r="32" spans="1:10" ht="18" customHeight="1" x14ac:dyDescent="0.3">
      <c r="A32" s="135"/>
      <c r="B32" s="136"/>
      <c r="C32" s="136"/>
      <c r="D32" s="137"/>
      <c r="E32" s="139"/>
      <c r="F32" s="139"/>
      <c r="G32" s="139">
        <f t="shared" si="0"/>
        <v>0</v>
      </c>
      <c r="H32" s="140"/>
      <c r="J32" s="141" t="str">
        <f t="shared" si="1"/>
        <v/>
      </c>
    </row>
    <row r="33" spans="1:10" ht="18" customHeight="1" x14ac:dyDescent="0.3">
      <c r="A33" s="135"/>
      <c r="B33" s="136"/>
      <c r="C33" s="136"/>
      <c r="D33" s="137"/>
      <c r="E33" s="139"/>
      <c r="F33" s="139"/>
      <c r="G33" s="139">
        <f t="shared" si="0"/>
        <v>0</v>
      </c>
      <c r="H33" s="140"/>
      <c r="J33" s="141" t="str">
        <f t="shared" si="1"/>
        <v/>
      </c>
    </row>
    <row r="34" spans="1:10" ht="18" customHeight="1" x14ac:dyDescent="0.3">
      <c r="A34" s="135"/>
      <c r="B34" s="136"/>
      <c r="C34" s="136"/>
      <c r="D34" s="137"/>
      <c r="E34" s="139"/>
      <c r="F34" s="139"/>
      <c r="G34" s="139">
        <f t="shared" si="0"/>
        <v>0</v>
      </c>
      <c r="H34" s="140"/>
      <c r="J34" s="141" t="str">
        <f t="shared" si="1"/>
        <v/>
      </c>
    </row>
    <row r="35" spans="1:10" ht="18" customHeight="1" x14ac:dyDescent="0.3">
      <c r="A35" s="135"/>
      <c r="B35" s="136"/>
      <c r="C35" s="136"/>
      <c r="D35" s="137"/>
      <c r="E35" s="139"/>
      <c r="F35" s="139"/>
      <c r="G35" s="139">
        <f t="shared" si="0"/>
        <v>0</v>
      </c>
      <c r="H35" s="140"/>
      <c r="J35" s="141" t="str">
        <f t="shared" si="1"/>
        <v/>
      </c>
    </row>
    <row r="36" spans="1:10" ht="18" customHeight="1" x14ac:dyDescent="0.3">
      <c r="A36" s="135"/>
      <c r="B36" s="136"/>
      <c r="C36" s="136"/>
      <c r="D36" s="137"/>
      <c r="E36" s="139"/>
      <c r="F36" s="139"/>
      <c r="G36" s="139">
        <f t="shared" si="0"/>
        <v>0</v>
      </c>
      <c r="H36" s="140"/>
      <c r="J36" s="141" t="str">
        <f t="shared" si="1"/>
        <v/>
      </c>
    </row>
    <row r="37" spans="1:10" ht="18" customHeight="1" x14ac:dyDescent="0.3">
      <c r="A37" s="135"/>
      <c r="B37" s="136"/>
      <c r="C37" s="136"/>
      <c r="D37" s="137"/>
      <c r="E37" s="139"/>
      <c r="F37" s="139"/>
      <c r="G37" s="139">
        <f t="shared" si="0"/>
        <v>0</v>
      </c>
      <c r="H37" s="140"/>
      <c r="J37" s="141" t="str">
        <f t="shared" si="1"/>
        <v/>
      </c>
    </row>
    <row r="38" spans="1:10" ht="18" customHeight="1" x14ac:dyDescent="0.3">
      <c r="A38" s="135"/>
      <c r="B38" s="136"/>
      <c r="C38" s="136"/>
      <c r="D38" s="137"/>
      <c r="E38" s="139"/>
      <c r="F38" s="139"/>
      <c r="G38" s="139">
        <f t="shared" si="0"/>
        <v>0</v>
      </c>
      <c r="H38" s="140"/>
      <c r="J38" s="141" t="str">
        <f t="shared" si="1"/>
        <v/>
      </c>
    </row>
    <row r="39" spans="1:10" ht="18" customHeight="1" x14ac:dyDescent="0.3">
      <c r="A39" s="135"/>
      <c r="B39" s="136"/>
      <c r="C39" s="136"/>
      <c r="D39" s="137"/>
      <c r="E39" s="139"/>
      <c r="F39" s="139"/>
      <c r="G39" s="139">
        <f t="shared" si="0"/>
        <v>0</v>
      </c>
      <c r="H39" s="140"/>
      <c r="J39" s="141" t="str">
        <f t="shared" si="1"/>
        <v/>
      </c>
    </row>
    <row r="40" spans="1:10" ht="18" customHeight="1" x14ac:dyDescent="0.3">
      <c r="A40" s="135"/>
      <c r="B40" s="136"/>
      <c r="C40" s="136"/>
      <c r="D40" s="137"/>
      <c r="E40" s="139"/>
      <c r="F40" s="139"/>
      <c r="G40" s="139">
        <f t="shared" si="0"/>
        <v>0</v>
      </c>
      <c r="H40" s="140"/>
      <c r="J40" s="141" t="str">
        <f t="shared" si="1"/>
        <v/>
      </c>
    </row>
    <row r="41" spans="1:10" ht="18" customHeight="1" x14ac:dyDescent="0.3">
      <c r="A41" s="135"/>
      <c r="B41" s="136"/>
      <c r="C41" s="136"/>
      <c r="D41" s="137"/>
      <c r="E41" s="139"/>
      <c r="F41" s="139"/>
      <c r="G41" s="139">
        <f t="shared" si="0"/>
        <v>0</v>
      </c>
      <c r="H41" s="140"/>
      <c r="J41" s="141" t="str">
        <f t="shared" si="1"/>
        <v/>
      </c>
    </row>
    <row r="42" spans="1:10" ht="18" customHeight="1" x14ac:dyDescent="0.3">
      <c r="A42" s="135"/>
      <c r="B42" s="136"/>
      <c r="C42" s="136"/>
      <c r="D42" s="137"/>
      <c r="E42" s="139"/>
      <c r="F42" s="139"/>
      <c r="G42" s="139">
        <f t="shared" si="0"/>
        <v>0</v>
      </c>
      <c r="H42" s="140"/>
      <c r="J42" s="141" t="str">
        <f t="shared" si="1"/>
        <v/>
      </c>
    </row>
    <row r="43" spans="1:10" ht="18" customHeight="1" x14ac:dyDescent="0.3">
      <c r="A43" s="135"/>
      <c r="B43" s="136"/>
      <c r="C43" s="136"/>
      <c r="D43" s="137"/>
      <c r="E43" s="139"/>
      <c r="F43" s="139"/>
      <c r="G43" s="139">
        <f t="shared" si="0"/>
        <v>0</v>
      </c>
      <c r="H43" s="140"/>
      <c r="J43" s="141" t="str">
        <f t="shared" si="1"/>
        <v/>
      </c>
    </row>
    <row r="44" spans="1:10" ht="18" customHeight="1" x14ac:dyDescent="0.3">
      <c r="A44" s="135"/>
      <c r="B44" s="136"/>
      <c r="C44" s="136"/>
      <c r="D44" s="137"/>
      <c r="E44" s="139"/>
      <c r="F44" s="139"/>
      <c r="G44" s="139">
        <f t="shared" si="0"/>
        <v>0</v>
      </c>
      <c r="H44" s="140"/>
      <c r="J44" s="141" t="str">
        <f t="shared" si="1"/>
        <v/>
      </c>
    </row>
    <row r="45" spans="1:10" ht="18" customHeight="1" x14ac:dyDescent="0.3">
      <c r="A45" s="135"/>
      <c r="B45" s="136"/>
      <c r="C45" s="136"/>
      <c r="D45" s="137"/>
      <c r="E45" s="139"/>
      <c r="F45" s="139"/>
      <c r="G45" s="139">
        <f t="shared" si="0"/>
        <v>0</v>
      </c>
      <c r="H45" s="140"/>
      <c r="J45" s="141" t="str">
        <f t="shared" si="1"/>
        <v/>
      </c>
    </row>
    <row r="46" spans="1:10" ht="18" customHeight="1" x14ac:dyDescent="0.3">
      <c r="A46" s="135"/>
      <c r="B46" s="136"/>
      <c r="C46" s="136"/>
      <c r="D46" s="137"/>
      <c r="E46" s="139"/>
      <c r="F46" s="139"/>
      <c r="G46" s="139">
        <f t="shared" si="0"/>
        <v>0</v>
      </c>
      <c r="H46" s="140"/>
      <c r="J46" s="141" t="str">
        <f t="shared" si="1"/>
        <v/>
      </c>
    </row>
    <row r="47" spans="1:10" ht="18" customHeight="1" x14ac:dyDescent="0.3">
      <c r="A47" s="135"/>
      <c r="B47" s="136"/>
      <c r="C47" s="136"/>
      <c r="D47" s="137"/>
      <c r="E47" s="139"/>
      <c r="F47" s="139"/>
      <c r="G47" s="139">
        <f t="shared" si="0"/>
        <v>0</v>
      </c>
      <c r="H47" s="140"/>
      <c r="J47" s="141" t="str">
        <f t="shared" si="1"/>
        <v/>
      </c>
    </row>
    <row r="48" spans="1:10" ht="18" customHeight="1" x14ac:dyDescent="0.3">
      <c r="A48" s="135"/>
      <c r="B48" s="136"/>
      <c r="C48" s="136"/>
      <c r="D48" s="137"/>
      <c r="E48" s="139"/>
      <c r="F48" s="139"/>
      <c r="G48" s="139">
        <f t="shared" si="0"/>
        <v>0</v>
      </c>
      <c r="H48" s="140"/>
      <c r="J48" s="141" t="str">
        <f t="shared" si="1"/>
        <v/>
      </c>
    </row>
    <row r="49" spans="1:10" ht="18" customHeight="1" x14ac:dyDescent="0.3">
      <c r="A49" s="135"/>
      <c r="B49" s="136"/>
      <c r="C49" s="136"/>
      <c r="D49" s="137"/>
      <c r="E49" s="139"/>
      <c r="F49" s="139"/>
      <c r="G49" s="139">
        <f t="shared" si="0"/>
        <v>0</v>
      </c>
      <c r="H49" s="140"/>
      <c r="J49" s="141" t="str">
        <f t="shared" si="1"/>
        <v/>
      </c>
    </row>
    <row r="50" spans="1:10" ht="18" customHeight="1" x14ac:dyDescent="0.3">
      <c r="A50" s="135"/>
      <c r="B50" s="136"/>
      <c r="C50" s="136"/>
      <c r="D50" s="137"/>
      <c r="E50" s="139"/>
      <c r="F50" s="139"/>
      <c r="G50" s="139">
        <f t="shared" si="0"/>
        <v>0</v>
      </c>
      <c r="H50" s="140"/>
      <c r="J50" s="141" t="str">
        <f t="shared" si="1"/>
        <v/>
      </c>
    </row>
    <row r="51" spans="1:10" ht="18" customHeight="1" x14ac:dyDescent="0.3">
      <c r="A51" s="135"/>
      <c r="B51" s="136"/>
      <c r="C51" s="136"/>
      <c r="D51" s="137"/>
      <c r="E51" s="139"/>
      <c r="F51" s="139"/>
      <c r="G51" s="139">
        <f t="shared" si="0"/>
        <v>0</v>
      </c>
      <c r="H51" s="140"/>
      <c r="J51" s="141" t="str">
        <f t="shared" si="1"/>
        <v/>
      </c>
    </row>
    <row r="52" spans="1:10" s="147" customFormat="1" ht="18" customHeight="1" x14ac:dyDescent="0.35">
      <c r="A52" s="142"/>
      <c r="B52" s="143"/>
      <c r="C52" s="143"/>
      <c r="D52" s="144"/>
      <c r="E52" s="145"/>
      <c r="F52" s="145"/>
      <c r="G52" s="145">
        <f t="shared" si="0"/>
        <v>0</v>
      </c>
      <c r="H52" s="146"/>
      <c r="J52" s="148" t="str">
        <f t="shared" si="1"/>
        <v/>
      </c>
    </row>
    <row r="53" spans="1:10" s="147" customFormat="1" ht="18" customHeight="1" x14ac:dyDescent="0.35">
      <c r="A53" s="142"/>
      <c r="B53" s="143"/>
      <c r="C53" s="143"/>
      <c r="D53" s="144"/>
      <c r="E53" s="145"/>
      <c r="F53" s="145"/>
      <c r="G53" s="145">
        <f t="shared" si="0"/>
        <v>0</v>
      </c>
      <c r="H53" s="146"/>
      <c r="J53" s="148" t="str">
        <f t="shared" si="1"/>
        <v/>
      </c>
    </row>
    <row r="54" spans="1:10" s="147" customFormat="1" ht="18" customHeight="1" x14ac:dyDescent="0.35">
      <c r="A54" s="142"/>
      <c r="B54" s="143"/>
      <c r="C54" s="143"/>
      <c r="D54" s="144"/>
      <c r="E54" s="145"/>
      <c r="F54" s="145"/>
      <c r="G54" s="145">
        <f t="shared" si="0"/>
        <v>0</v>
      </c>
      <c r="H54" s="146"/>
      <c r="J54" s="148" t="str">
        <f t="shared" si="1"/>
        <v/>
      </c>
    </row>
    <row r="55" spans="1:10" s="147" customFormat="1" ht="18" customHeight="1" x14ac:dyDescent="0.35">
      <c r="A55" s="142"/>
      <c r="B55" s="143"/>
      <c r="C55" s="143"/>
      <c r="D55" s="144"/>
      <c r="E55" s="145"/>
      <c r="F55" s="145"/>
      <c r="G55" s="145">
        <f t="shared" si="0"/>
        <v>0</v>
      </c>
      <c r="H55" s="146"/>
      <c r="J55" s="148" t="str">
        <f t="shared" si="1"/>
        <v/>
      </c>
    </row>
    <row r="56" spans="1:10" s="147" customFormat="1" ht="18" customHeight="1" x14ac:dyDescent="0.35">
      <c r="A56" s="142"/>
      <c r="B56" s="143"/>
      <c r="C56" s="143"/>
      <c r="D56" s="144"/>
      <c r="E56" s="145"/>
      <c r="F56" s="145"/>
      <c r="G56" s="145">
        <f t="shared" si="0"/>
        <v>0</v>
      </c>
      <c r="H56" s="146"/>
      <c r="J56" s="148" t="str">
        <f t="shared" si="1"/>
        <v/>
      </c>
    </row>
    <row r="57" spans="1:10" s="147" customFormat="1" ht="18" customHeight="1" x14ac:dyDescent="0.35">
      <c r="A57" s="142"/>
      <c r="B57" s="143"/>
      <c r="C57" s="143"/>
      <c r="D57" s="144"/>
      <c r="E57" s="145"/>
      <c r="F57" s="145"/>
      <c r="G57" s="145">
        <f t="shared" si="0"/>
        <v>0</v>
      </c>
      <c r="H57" s="146"/>
      <c r="J57" s="148" t="str">
        <f t="shared" si="1"/>
        <v/>
      </c>
    </row>
    <row r="58" spans="1:10" s="147" customFormat="1" ht="18" customHeight="1" x14ac:dyDescent="0.35">
      <c r="A58" s="142"/>
      <c r="B58" s="143"/>
      <c r="C58" s="143"/>
      <c r="D58" s="144"/>
      <c r="E58" s="145"/>
      <c r="F58" s="145"/>
      <c r="G58" s="145">
        <f t="shared" si="0"/>
        <v>0</v>
      </c>
      <c r="H58" s="146"/>
      <c r="J58" s="148" t="str">
        <f t="shared" si="1"/>
        <v/>
      </c>
    </row>
    <row r="59" spans="1:10" s="147" customFormat="1" ht="18" customHeight="1" x14ac:dyDescent="0.35">
      <c r="A59" s="142"/>
      <c r="B59" s="143"/>
      <c r="C59" s="143"/>
      <c r="D59" s="144"/>
      <c r="E59" s="145"/>
      <c r="F59" s="145"/>
      <c r="G59" s="145">
        <f t="shared" si="0"/>
        <v>0</v>
      </c>
      <c r="H59" s="146"/>
      <c r="J59" s="148" t="str">
        <f t="shared" si="1"/>
        <v/>
      </c>
    </row>
    <row r="60" spans="1:10" s="147" customFormat="1" ht="18" customHeight="1" x14ac:dyDescent="0.35">
      <c r="A60" s="142"/>
      <c r="B60" s="143"/>
      <c r="C60" s="143"/>
      <c r="D60" s="144"/>
      <c r="E60" s="145"/>
      <c r="F60" s="145"/>
      <c r="G60" s="145">
        <f t="shared" si="0"/>
        <v>0</v>
      </c>
      <c r="H60" s="146"/>
      <c r="J60" s="148" t="str">
        <f t="shared" si="1"/>
        <v/>
      </c>
    </row>
    <row r="61" spans="1:10" s="147" customFormat="1" ht="18" customHeight="1" x14ac:dyDescent="0.35">
      <c r="A61" s="142"/>
      <c r="B61" s="143"/>
      <c r="C61" s="143"/>
      <c r="D61" s="144"/>
      <c r="E61" s="145"/>
      <c r="F61" s="145"/>
      <c r="G61" s="145">
        <f t="shared" si="0"/>
        <v>0</v>
      </c>
      <c r="H61" s="146"/>
      <c r="J61" s="148" t="str">
        <f t="shared" si="1"/>
        <v/>
      </c>
    </row>
    <row r="62" spans="1:10" s="147" customFormat="1" ht="18" customHeight="1" x14ac:dyDescent="0.35">
      <c r="A62" s="142"/>
      <c r="B62" s="143"/>
      <c r="C62" s="143"/>
      <c r="D62" s="144"/>
      <c r="E62" s="145"/>
      <c r="F62" s="145"/>
      <c r="G62" s="145">
        <f t="shared" si="0"/>
        <v>0</v>
      </c>
      <c r="H62" s="146"/>
      <c r="J62" s="148" t="str">
        <f t="shared" si="1"/>
        <v/>
      </c>
    </row>
    <row r="63" spans="1:10" s="147" customFormat="1" ht="18" customHeight="1" x14ac:dyDescent="0.35">
      <c r="A63" s="142"/>
      <c r="B63" s="143"/>
      <c r="C63" s="143"/>
      <c r="D63" s="144"/>
      <c r="E63" s="145"/>
      <c r="F63" s="145"/>
      <c r="G63" s="145">
        <f t="shared" si="0"/>
        <v>0</v>
      </c>
      <c r="H63" s="146"/>
      <c r="J63" s="148" t="str">
        <f t="shared" si="1"/>
        <v/>
      </c>
    </row>
    <row r="64" spans="1:10" s="147" customFormat="1" ht="18" customHeight="1" x14ac:dyDescent="0.35">
      <c r="A64" s="142"/>
      <c r="B64" s="143"/>
      <c r="C64" s="143"/>
      <c r="D64" s="144"/>
      <c r="E64" s="145"/>
      <c r="F64" s="145"/>
      <c r="G64" s="145">
        <f t="shared" si="0"/>
        <v>0</v>
      </c>
      <c r="H64" s="146"/>
      <c r="J64" s="148" t="str">
        <f t="shared" si="1"/>
        <v/>
      </c>
    </row>
    <row r="65" spans="1:10" s="147" customFormat="1" ht="18" customHeight="1" x14ac:dyDescent="0.35">
      <c r="A65" s="142"/>
      <c r="B65" s="143"/>
      <c r="C65" s="143"/>
      <c r="D65" s="144"/>
      <c r="E65" s="145"/>
      <c r="F65" s="145"/>
      <c r="G65" s="145">
        <f t="shared" si="0"/>
        <v>0</v>
      </c>
      <c r="H65" s="146"/>
      <c r="J65" s="148" t="str">
        <f t="shared" si="1"/>
        <v/>
      </c>
    </row>
    <row r="66" spans="1:10" s="147" customFormat="1" ht="18" customHeight="1" x14ac:dyDescent="0.35">
      <c r="A66" s="142"/>
      <c r="B66" s="143"/>
      <c r="C66" s="143"/>
      <c r="D66" s="144"/>
      <c r="E66" s="145"/>
      <c r="F66" s="145"/>
      <c r="G66" s="145">
        <f t="shared" si="0"/>
        <v>0</v>
      </c>
      <c r="H66" s="146"/>
      <c r="J66" s="148" t="str">
        <f t="shared" si="1"/>
        <v/>
      </c>
    </row>
    <row r="67" spans="1:10" s="147" customFormat="1" ht="18" customHeight="1" x14ac:dyDescent="0.35">
      <c r="A67" s="142"/>
      <c r="B67" s="143"/>
      <c r="C67" s="143"/>
      <c r="D67" s="144"/>
      <c r="E67" s="145"/>
      <c r="F67" s="145"/>
      <c r="G67" s="145">
        <f t="shared" si="0"/>
        <v>0</v>
      </c>
      <c r="H67" s="146"/>
      <c r="J67" s="148" t="str">
        <f t="shared" si="1"/>
        <v/>
      </c>
    </row>
    <row r="68" spans="1:10" s="147" customFormat="1" ht="18" customHeight="1" x14ac:dyDescent="0.35">
      <c r="A68" s="142"/>
      <c r="B68" s="143"/>
      <c r="C68" s="143"/>
      <c r="D68" s="144"/>
      <c r="E68" s="145"/>
      <c r="F68" s="145"/>
      <c r="G68" s="145">
        <f t="shared" si="0"/>
        <v>0</v>
      </c>
      <c r="H68" s="146"/>
      <c r="J68" s="148" t="str">
        <f t="shared" si="1"/>
        <v/>
      </c>
    </row>
    <row r="69" spans="1:10" s="147" customFormat="1" ht="18" customHeight="1" x14ac:dyDescent="0.35">
      <c r="A69" s="142"/>
      <c r="B69" s="143"/>
      <c r="C69" s="143"/>
      <c r="D69" s="144"/>
      <c r="E69" s="145"/>
      <c r="F69" s="145"/>
      <c r="G69" s="145">
        <f t="shared" si="0"/>
        <v>0</v>
      </c>
      <c r="H69" s="146"/>
      <c r="J69" s="148" t="str">
        <f t="shared" si="1"/>
        <v/>
      </c>
    </row>
    <row r="70" spans="1:10" s="147" customFormat="1" ht="18" customHeight="1" x14ac:dyDescent="0.35">
      <c r="A70" s="142"/>
      <c r="B70" s="143"/>
      <c r="C70" s="143"/>
      <c r="D70" s="144"/>
      <c r="E70" s="145"/>
      <c r="F70" s="145"/>
      <c r="G70" s="145">
        <f t="shared" si="0"/>
        <v>0</v>
      </c>
      <c r="H70" s="146"/>
      <c r="J70" s="148" t="str">
        <f t="shared" si="1"/>
        <v/>
      </c>
    </row>
    <row r="71" spans="1:10" s="147" customFormat="1" ht="18" customHeight="1" x14ac:dyDescent="0.35">
      <c r="A71" s="142"/>
      <c r="B71" s="143"/>
      <c r="C71" s="143"/>
      <c r="D71" s="144"/>
      <c r="E71" s="145"/>
      <c r="F71" s="145"/>
      <c r="G71" s="145">
        <f t="shared" si="0"/>
        <v>0</v>
      </c>
      <c r="H71" s="146"/>
      <c r="J71" s="148" t="str">
        <f t="shared" si="1"/>
        <v/>
      </c>
    </row>
    <row r="72" spans="1:10" s="147" customFormat="1" ht="18" customHeight="1" x14ac:dyDescent="0.35">
      <c r="A72" s="142"/>
      <c r="B72" s="143"/>
      <c r="C72" s="143"/>
      <c r="D72" s="144"/>
      <c r="E72" s="145"/>
      <c r="F72" s="145"/>
      <c r="G72" s="145">
        <f t="shared" si="0"/>
        <v>0</v>
      </c>
      <c r="H72" s="146"/>
      <c r="J72" s="148" t="str">
        <f t="shared" si="1"/>
        <v/>
      </c>
    </row>
    <row r="73" spans="1:10" s="147" customFormat="1" ht="18" customHeight="1" x14ac:dyDescent="0.35">
      <c r="A73" s="142"/>
      <c r="B73" s="143"/>
      <c r="C73" s="143"/>
      <c r="D73" s="144"/>
      <c r="E73" s="145"/>
      <c r="F73" s="145"/>
      <c r="G73" s="145">
        <f t="shared" si="0"/>
        <v>0</v>
      </c>
      <c r="H73" s="146"/>
      <c r="J73" s="148" t="str">
        <f t="shared" si="1"/>
        <v/>
      </c>
    </row>
    <row r="74" spans="1:10" s="147" customFormat="1" ht="18" customHeight="1" x14ac:dyDescent="0.35">
      <c r="A74" s="142"/>
      <c r="B74" s="143"/>
      <c r="C74" s="143"/>
      <c r="D74" s="144"/>
      <c r="E74" s="145"/>
      <c r="F74" s="145"/>
      <c r="G74" s="145">
        <f t="shared" si="0"/>
        <v>0</v>
      </c>
      <c r="H74" s="146"/>
      <c r="J74" s="148" t="str">
        <f t="shared" si="1"/>
        <v/>
      </c>
    </row>
    <row r="75" spans="1:10" s="147" customFormat="1" ht="18" customHeight="1" x14ac:dyDescent="0.35">
      <c r="A75" s="142"/>
      <c r="B75" s="143"/>
      <c r="C75" s="143"/>
      <c r="D75" s="144"/>
      <c r="E75" s="145"/>
      <c r="F75" s="145"/>
      <c r="G75" s="145">
        <f t="shared" ref="G75:G97" si="2">D75+F75</f>
        <v>0</v>
      </c>
      <c r="H75" s="146"/>
      <c r="J75" s="148" t="str">
        <f t="shared" ref="J75:J97" si="3">IF(D75+F75=G75,"","Tarkista raaka-ainemäärät!")</f>
        <v/>
      </c>
    </row>
    <row r="76" spans="1:10" s="147" customFormat="1" ht="18" customHeight="1" x14ac:dyDescent="0.35">
      <c r="A76" s="142"/>
      <c r="B76" s="143"/>
      <c r="C76" s="143"/>
      <c r="D76" s="144"/>
      <c r="E76" s="145"/>
      <c r="F76" s="145"/>
      <c r="G76" s="145">
        <f t="shared" si="2"/>
        <v>0</v>
      </c>
      <c r="H76" s="146"/>
      <c r="J76" s="148" t="str">
        <f t="shared" si="3"/>
        <v/>
      </c>
    </row>
    <row r="77" spans="1:10" s="147" customFormat="1" ht="18" customHeight="1" x14ac:dyDescent="0.35">
      <c r="A77" s="142"/>
      <c r="B77" s="143"/>
      <c r="C77" s="143"/>
      <c r="D77" s="144"/>
      <c r="E77" s="145"/>
      <c r="F77" s="145"/>
      <c r="G77" s="145">
        <f t="shared" si="2"/>
        <v>0</v>
      </c>
      <c r="H77" s="146"/>
      <c r="J77" s="148" t="str">
        <f t="shared" si="3"/>
        <v/>
      </c>
    </row>
    <row r="78" spans="1:10" s="147" customFormat="1" ht="18" customHeight="1" x14ac:dyDescent="0.35">
      <c r="A78" s="142"/>
      <c r="B78" s="143"/>
      <c r="C78" s="143"/>
      <c r="D78" s="144"/>
      <c r="E78" s="145"/>
      <c r="F78" s="145"/>
      <c r="G78" s="145">
        <f t="shared" si="2"/>
        <v>0</v>
      </c>
      <c r="H78" s="146"/>
      <c r="J78" s="148" t="str">
        <f t="shared" si="3"/>
        <v/>
      </c>
    </row>
    <row r="79" spans="1:10" s="147" customFormat="1" ht="18" customHeight="1" x14ac:dyDescent="0.35">
      <c r="A79" s="142"/>
      <c r="B79" s="143"/>
      <c r="C79" s="143"/>
      <c r="D79" s="144"/>
      <c r="E79" s="145"/>
      <c r="F79" s="145"/>
      <c r="G79" s="145">
        <f t="shared" si="2"/>
        <v>0</v>
      </c>
      <c r="H79" s="146"/>
      <c r="J79" s="148" t="str">
        <f t="shared" si="3"/>
        <v/>
      </c>
    </row>
    <row r="80" spans="1:10" s="147" customFormat="1" ht="18" customHeight="1" x14ac:dyDescent="0.35">
      <c r="A80" s="142"/>
      <c r="B80" s="143"/>
      <c r="C80" s="143"/>
      <c r="D80" s="144"/>
      <c r="E80" s="145"/>
      <c r="F80" s="145"/>
      <c r="G80" s="145">
        <f t="shared" si="2"/>
        <v>0</v>
      </c>
      <c r="H80" s="146"/>
      <c r="J80" s="148" t="str">
        <f t="shared" si="3"/>
        <v/>
      </c>
    </row>
    <row r="81" spans="1:10" s="147" customFormat="1" ht="18" customHeight="1" x14ac:dyDescent="0.35">
      <c r="A81" s="142"/>
      <c r="B81" s="143"/>
      <c r="C81" s="143"/>
      <c r="D81" s="144"/>
      <c r="E81" s="145"/>
      <c r="F81" s="145"/>
      <c r="G81" s="145">
        <f t="shared" si="2"/>
        <v>0</v>
      </c>
      <c r="H81" s="146"/>
      <c r="J81" s="148" t="str">
        <f t="shared" si="3"/>
        <v/>
      </c>
    </row>
    <row r="82" spans="1:10" s="147" customFormat="1" ht="18" customHeight="1" x14ac:dyDescent="0.35">
      <c r="A82" s="142"/>
      <c r="B82" s="143"/>
      <c r="C82" s="143"/>
      <c r="D82" s="144"/>
      <c r="E82" s="145"/>
      <c r="F82" s="145"/>
      <c r="G82" s="145">
        <f t="shared" si="2"/>
        <v>0</v>
      </c>
      <c r="H82" s="146"/>
      <c r="J82" s="148" t="str">
        <f t="shared" si="3"/>
        <v/>
      </c>
    </row>
    <row r="83" spans="1:10" s="147" customFormat="1" ht="18" customHeight="1" x14ac:dyDescent="0.35">
      <c r="A83" s="142"/>
      <c r="B83" s="143"/>
      <c r="C83" s="143"/>
      <c r="D83" s="144"/>
      <c r="E83" s="145"/>
      <c r="F83" s="145"/>
      <c r="G83" s="145">
        <f t="shared" si="2"/>
        <v>0</v>
      </c>
      <c r="H83" s="146"/>
      <c r="J83" s="148" t="str">
        <f t="shared" si="3"/>
        <v/>
      </c>
    </row>
    <row r="84" spans="1:10" s="147" customFormat="1" ht="18" customHeight="1" x14ac:dyDescent="0.35">
      <c r="A84" s="142"/>
      <c r="B84" s="143"/>
      <c r="C84" s="143"/>
      <c r="D84" s="144"/>
      <c r="E84" s="145"/>
      <c r="F84" s="145"/>
      <c r="G84" s="145">
        <f t="shared" si="2"/>
        <v>0</v>
      </c>
      <c r="H84" s="146"/>
      <c r="J84" s="148" t="str">
        <f t="shared" si="3"/>
        <v/>
      </c>
    </row>
    <row r="85" spans="1:10" s="147" customFormat="1" ht="18" customHeight="1" x14ac:dyDescent="0.35">
      <c r="A85" s="142"/>
      <c r="B85" s="143"/>
      <c r="C85" s="143"/>
      <c r="D85" s="144"/>
      <c r="E85" s="145"/>
      <c r="F85" s="145"/>
      <c r="G85" s="145">
        <f t="shared" si="2"/>
        <v>0</v>
      </c>
      <c r="H85" s="146"/>
      <c r="J85" s="148" t="str">
        <f t="shared" si="3"/>
        <v/>
      </c>
    </row>
    <row r="86" spans="1:10" s="147" customFormat="1" ht="18" customHeight="1" x14ac:dyDescent="0.35">
      <c r="A86" s="142"/>
      <c r="B86" s="143"/>
      <c r="C86" s="143"/>
      <c r="D86" s="144"/>
      <c r="E86" s="145"/>
      <c r="F86" s="145"/>
      <c r="G86" s="145">
        <f t="shared" si="2"/>
        <v>0</v>
      </c>
      <c r="H86" s="146"/>
      <c r="J86" s="148" t="str">
        <f t="shared" si="3"/>
        <v/>
      </c>
    </row>
    <row r="87" spans="1:10" s="147" customFormat="1" ht="18" customHeight="1" x14ac:dyDescent="0.35">
      <c r="A87" s="142"/>
      <c r="B87" s="143"/>
      <c r="C87" s="143"/>
      <c r="D87" s="144"/>
      <c r="E87" s="145"/>
      <c r="F87" s="145"/>
      <c r="G87" s="145">
        <f t="shared" si="2"/>
        <v>0</v>
      </c>
      <c r="H87" s="146"/>
      <c r="J87" s="148" t="str">
        <f t="shared" si="3"/>
        <v/>
      </c>
    </row>
    <row r="88" spans="1:10" s="147" customFormat="1" ht="18" customHeight="1" x14ac:dyDescent="0.35">
      <c r="A88" s="142"/>
      <c r="B88" s="143"/>
      <c r="C88" s="143"/>
      <c r="D88" s="144"/>
      <c r="E88" s="145"/>
      <c r="F88" s="145"/>
      <c r="G88" s="145">
        <f t="shared" si="2"/>
        <v>0</v>
      </c>
      <c r="H88" s="146"/>
      <c r="J88" s="148" t="str">
        <f t="shared" si="3"/>
        <v/>
      </c>
    </row>
    <row r="89" spans="1:10" s="147" customFormat="1" ht="18" customHeight="1" x14ac:dyDescent="0.35">
      <c r="A89" s="142"/>
      <c r="B89" s="143"/>
      <c r="C89" s="143"/>
      <c r="D89" s="144"/>
      <c r="E89" s="145"/>
      <c r="F89" s="145"/>
      <c r="G89" s="145">
        <f t="shared" si="2"/>
        <v>0</v>
      </c>
      <c r="H89" s="146"/>
      <c r="J89" s="148" t="str">
        <f t="shared" si="3"/>
        <v/>
      </c>
    </row>
    <row r="90" spans="1:10" s="147" customFormat="1" ht="18" customHeight="1" x14ac:dyDescent="0.35">
      <c r="A90" s="142"/>
      <c r="B90" s="143"/>
      <c r="C90" s="143"/>
      <c r="D90" s="144"/>
      <c r="E90" s="145"/>
      <c r="F90" s="145"/>
      <c r="G90" s="145">
        <f t="shared" si="2"/>
        <v>0</v>
      </c>
      <c r="H90" s="146"/>
      <c r="J90" s="148" t="str">
        <f t="shared" si="3"/>
        <v/>
      </c>
    </row>
    <row r="91" spans="1:10" s="147" customFormat="1" ht="18" customHeight="1" x14ac:dyDescent="0.35">
      <c r="A91" s="142"/>
      <c r="B91" s="143"/>
      <c r="C91" s="143"/>
      <c r="D91" s="144"/>
      <c r="E91" s="145"/>
      <c r="F91" s="145"/>
      <c r="G91" s="145">
        <f t="shared" si="2"/>
        <v>0</v>
      </c>
      <c r="H91" s="146"/>
      <c r="J91" s="148" t="str">
        <f t="shared" si="3"/>
        <v/>
      </c>
    </row>
    <row r="92" spans="1:10" s="147" customFormat="1" ht="18" customHeight="1" x14ac:dyDescent="0.35">
      <c r="A92" s="142"/>
      <c r="B92" s="143"/>
      <c r="C92" s="143"/>
      <c r="D92" s="144"/>
      <c r="E92" s="145"/>
      <c r="F92" s="145"/>
      <c r="G92" s="145">
        <f t="shared" si="2"/>
        <v>0</v>
      </c>
      <c r="H92" s="146"/>
      <c r="J92" s="148" t="str">
        <f t="shared" si="3"/>
        <v/>
      </c>
    </row>
    <row r="93" spans="1:10" s="147" customFormat="1" ht="18" customHeight="1" x14ac:dyDescent="0.35">
      <c r="A93" s="142"/>
      <c r="B93" s="143"/>
      <c r="C93" s="143"/>
      <c r="D93" s="144"/>
      <c r="E93" s="145"/>
      <c r="F93" s="145"/>
      <c r="G93" s="145">
        <f t="shared" si="2"/>
        <v>0</v>
      </c>
      <c r="H93" s="146"/>
      <c r="J93" s="148" t="str">
        <f t="shared" si="3"/>
        <v/>
      </c>
    </row>
    <row r="94" spans="1:10" s="147" customFormat="1" ht="18" customHeight="1" x14ac:dyDescent="0.35">
      <c r="A94" s="142"/>
      <c r="B94" s="143"/>
      <c r="C94" s="143"/>
      <c r="D94" s="144"/>
      <c r="E94" s="145"/>
      <c r="F94" s="145"/>
      <c r="G94" s="145">
        <f t="shared" si="2"/>
        <v>0</v>
      </c>
      <c r="H94" s="146"/>
      <c r="J94" s="148" t="str">
        <f t="shared" si="3"/>
        <v/>
      </c>
    </row>
    <row r="95" spans="1:10" s="147" customFormat="1" ht="18" customHeight="1" x14ac:dyDescent="0.35">
      <c r="A95" s="142"/>
      <c r="B95" s="143"/>
      <c r="C95" s="143"/>
      <c r="D95" s="144"/>
      <c r="E95" s="145"/>
      <c r="F95" s="145"/>
      <c r="G95" s="145">
        <f t="shared" si="2"/>
        <v>0</v>
      </c>
      <c r="H95" s="146"/>
      <c r="J95" s="148" t="str">
        <f t="shared" si="3"/>
        <v/>
      </c>
    </row>
    <row r="96" spans="1:10" s="147" customFormat="1" ht="18" customHeight="1" x14ac:dyDescent="0.35">
      <c r="A96" s="142"/>
      <c r="B96" s="143"/>
      <c r="C96" s="143"/>
      <c r="D96" s="144"/>
      <c r="E96" s="145"/>
      <c r="F96" s="145"/>
      <c r="G96" s="145">
        <f t="shared" si="2"/>
        <v>0</v>
      </c>
      <c r="H96" s="146"/>
      <c r="J96" s="148" t="str">
        <f t="shared" si="3"/>
        <v/>
      </c>
    </row>
    <row r="97" spans="1:10" s="147" customFormat="1" ht="18" customHeight="1" x14ac:dyDescent="0.35">
      <c r="A97" s="142"/>
      <c r="B97" s="143"/>
      <c r="C97" s="143"/>
      <c r="D97" s="144"/>
      <c r="E97" s="145"/>
      <c r="F97" s="145"/>
      <c r="G97" s="145">
        <f t="shared" si="2"/>
        <v>0</v>
      </c>
      <c r="H97" s="146"/>
      <c r="J97" s="148" t="str">
        <f t="shared" si="3"/>
        <v/>
      </c>
    </row>
    <row r="98" spans="1:10" s="9" customFormat="1" ht="12.5" x14ac:dyDescent="0.35">
      <c r="A98" s="149"/>
      <c r="B98" s="149"/>
      <c r="C98" s="149"/>
      <c r="D98" s="149"/>
      <c r="E98" s="149"/>
      <c r="F98" s="149"/>
      <c r="G98" s="149"/>
      <c r="H98" s="149"/>
    </row>
    <row r="99" spans="1:10" s="9" customFormat="1" ht="12.5" x14ac:dyDescent="0.35">
      <c r="A99" s="149"/>
      <c r="B99" s="149"/>
      <c r="C99" s="149"/>
      <c r="D99" s="149"/>
      <c r="E99" s="149"/>
      <c r="F99" s="149"/>
      <c r="G99" s="149"/>
      <c r="H99" s="149"/>
    </row>
    <row r="100" spans="1:10" s="147" customFormat="1" x14ac:dyDescent="0.35">
      <c r="A100" s="150"/>
      <c r="B100" s="150"/>
      <c r="C100" s="150"/>
      <c r="D100" s="150"/>
      <c r="E100" s="150"/>
      <c r="F100" s="150"/>
      <c r="G100" s="150"/>
      <c r="H100" s="150"/>
    </row>
    <row r="101" spans="1:10" s="147" customFormat="1" x14ac:dyDescent="0.35">
      <c r="A101" s="150"/>
      <c r="B101" s="150"/>
      <c r="C101" s="150"/>
      <c r="D101" s="150"/>
      <c r="E101" s="150"/>
      <c r="F101" s="150"/>
      <c r="G101" s="150"/>
      <c r="H101" s="150"/>
    </row>
    <row r="102" spans="1:10" s="147" customFormat="1" x14ac:dyDescent="0.35">
      <c r="A102" s="150"/>
      <c r="B102" s="150"/>
      <c r="C102" s="150"/>
      <c r="D102" s="150"/>
      <c r="E102" s="150"/>
      <c r="F102" s="150"/>
      <c r="G102" s="150"/>
      <c r="H102" s="150"/>
    </row>
    <row r="103" spans="1:10" s="147" customFormat="1" x14ac:dyDescent="0.35">
      <c r="A103" s="150"/>
      <c r="B103" s="150"/>
      <c r="C103" s="150"/>
      <c r="D103" s="150"/>
      <c r="E103" s="150"/>
      <c r="F103" s="150"/>
      <c r="G103" s="150"/>
      <c r="H103" s="150"/>
    </row>
    <row r="104" spans="1:10" s="147" customFormat="1" x14ac:dyDescent="0.35">
      <c r="A104" s="150"/>
      <c r="B104" s="150"/>
      <c r="C104" s="150"/>
      <c r="D104" s="150"/>
      <c r="E104" s="150"/>
      <c r="F104" s="150"/>
      <c r="G104" s="150"/>
      <c r="H104" s="150"/>
    </row>
    <row r="105" spans="1:10" s="147" customFormat="1" x14ac:dyDescent="0.35">
      <c r="A105" s="150"/>
      <c r="B105" s="150"/>
      <c r="C105" s="150"/>
      <c r="D105" s="150"/>
      <c r="E105" s="150"/>
      <c r="F105" s="150"/>
      <c r="G105" s="150"/>
      <c r="H105" s="150"/>
    </row>
    <row r="106" spans="1:10" s="147" customFormat="1" x14ac:dyDescent="0.35">
      <c r="A106" s="150"/>
      <c r="B106" s="150"/>
      <c r="C106" s="150"/>
      <c r="D106" s="150"/>
      <c r="E106" s="150"/>
      <c r="F106" s="150"/>
      <c r="G106" s="150"/>
      <c r="H106" s="150"/>
    </row>
    <row r="107" spans="1:10" s="147" customFormat="1" x14ac:dyDescent="0.35">
      <c r="A107" s="150"/>
      <c r="B107" s="150"/>
      <c r="C107" s="150"/>
      <c r="D107" s="150"/>
      <c r="E107" s="150"/>
      <c r="F107" s="150"/>
      <c r="G107" s="150"/>
      <c r="H107" s="150"/>
    </row>
    <row r="108" spans="1:10" s="147" customFormat="1" x14ac:dyDescent="0.35">
      <c r="A108" s="150"/>
      <c r="B108" s="150"/>
      <c r="C108" s="150"/>
      <c r="D108" s="150"/>
      <c r="E108" s="150"/>
      <c r="F108" s="150"/>
      <c r="G108" s="150"/>
      <c r="H108" s="150"/>
    </row>
    <row r="109" spans="1:10" s="147" customFormat="1" x14ac:dyDescent="0.35">
      <c r="A109" s="150"/>
      <c r="B109" s="150"/>
      <c r="C109" s="150"/>
      <c r="D109" s="150"/>
      <c r="E109" s="150"/>
      <c r="F109" s="150"/>
      <c r="G109" s="150"/>
      <c r="H109" s="150"/>
    </row>
    <row r="110" spans="1:10" s="147" customFormat="1" x14ac:dyDescent="0.35">
      <c r="A110" s="150"/>
      <c r="B110" s="150"/>
      <c r="C110" s="150"/>
      <c r="D110" s="150"/>
      <c r="E110" s="150"/>
      <c r="F110" s="150"/>
      <c r="G110" s="150"/>
      <c r="H110" s="150"/>
    </row>
    <row r="111" spans="1:10" s="147" customFormat="1" x14ac:dyDescent="0.35">
      <c r="A111" s="150"/>
      <c r="B111" s="150"/>
      <c r="C111" s="150"/>
      <c r="D111" s="150"/>
      <c r="E111" s="150"/>
      <c r="F111" s="150"/>
      <c r="G111" s="150"/>
      <c r="H111" s="150"/>
    </row>
    <row r="112" spans="1:10" s="147" customFormat="1" x14ac:dyDescent="0.35">
      <c r="A112" s="150"/>
      <c r="B112" s="150"/>
      <c r="C112" s="150"/>
      <c r="D112" s="150"/>
      <c r="E112" s="150"/>
      <c r="F112" s="150"/>
      <c r="G112" s="150"/>
      <c r="H112" s="150"/>
    </row>
    <row r="113" spans="1:8" s="147" customFormat="1" x14ac:dyDescent="0.35">
      <c r="A113" s="150"/>
      <c r="B113" s="150"/>
      <c r="C113" s="150"/>
      <c r="D113" s="150"/>
      <c r="E113" s="150"/>
      <c r="F113" s="150"/>
      <c r="G113" s="150"/>
      <c r="H113" s="150"/>
    </row>
    <row r="114" spans="1:8" s="147" customFormat="1" x14ac:dyDescent="0.35">
      <c r="A114" s="150"/>
      <c r="B114" s="150"/>
      <c r="C114" s="150"/>
      <c r="D114" s="150"/>
      <c r="E114" s="150"/>
      <c r="F114" s="150"/>
      <c r="G114" s="150"/>
      <c r="H114" s="150"/>
    </row>
    <row r="115" spans="1:8" s="147" customFormat="1" x14ac:dyDescent="0.35">
      <c r="A115" s="150"/>
      <c r="B115" s="150"/>
      <c r="C115" s="150"/>
      <c r="D115" s="150"/>
      <c r="E115" s="150"/>
      <c r="F115" s="150"/>
      <c r="G115" s="150"/>
      <c r="H115" s="150"/>
    </row>
    <row r="116" spans="1:8" s="147" customFormat="1" x14ac:dyDescent="0.35">
      <c r="A116" s="150"/>
      <c r="B116" s="150"/>
      <c r="C116" s="150"/>
      <c r="D116" s="150"/>
      <c r="E116" s="150"/>
      <c r="F116" s="150"/>
      <c r="G116" s="150"/>
      <c r="H116" s="150"/>
    </row>
    <row r="117" spans="1:8" s="147" customFormat="1" x14ac:dyDescent="0.35">
      <c r="A117" s="150"/>
      <c r="B117" s="150"/>
      <c r="C117" s="150"/>
      <c r="D117" s="150"/>
      <c r="E117" s="150"/>
      <c r="F117" s="150"/>
      <c r="G117" s="150"/>
      <c r="H117" s="150"/>
    </row>
    <row r="118" spans="1:8" s="147" customFormat="1" x14ac:dyDescent="0.35">
      <c r="A118" s="150"/>
      <c r="B118" s="150"/>
      <c r="C118" s="150"/>
      <c r="D118" s="150"/>
      <c r="E118" s="150"/>
      <c r="F118" s="150"/>
      <c r="G118" s="150"/>
      <c r="H118" s="150"/>
    </row>
    <row r="119" spans="1:8" s="147" customFormat="1" x14ac:dyDescent="0.35">
      <c r="A119" s="150"/>
      <c r="B119" s="150"/>
      <c r="C119" s="150"/>
      <c r="D119" s="150"/>
      <c r="E119" s="150"/>
      <c r="F119" s="150"/>
      <c r="G119" s="150"/>
      <c r="H119" s="150"/>
    </row>
    <row r="120" spans="1:8" s="147" customFormat="1" x14ac:dyDescent="0.35">
      <c r="A120" s="150"/>
      <c r="B120" s="150"/>
      <c r="C120" s="150"/>
      <c r="D120" s="150"/>
      <c r="E120" s="150"/>
      <c r="F120" s="150"/>
      <c r="G120" s="150"/>
      <c r="H120" s="150"/>
    </row>
    <row r="121" spans="1:8" s="147" customFormat="1" x14ac:dyDescent="0.35">
      <c r="A121" s="150"/>
      <c r="B121" s="150"/>
      <c r="C121" s="150"/>
      <c r="D121" s="150"/>
      <c r="E121" s="150"/>
      <c r="F121" s="150"/>
      <c r="G121" s="150"/>
      <c r="H121" s="150"/>
    </row>
    <row r="122" spans="1:8" s="147" customFormat="1" x14ac:dyDescent="0.35">
      <c r="A122" s="150"/>
      <c r="B122" s="150"/>
      <c r="C122" s="150"/>
      <c r="D122" s="150"/>
      <c r="E122" s="150"/>
      <c r="F122" s="150"/>
      <c r="G122" s="150"/>
      <c r="H122" s="150"/>
    </row>
    <row r="123" spans="1:8" s="147" customFormat="1" x14ac:dyDescent="0.35">
      <c r="A123" s="150"/>
      <c r="B123" s="150"/>
      <c r="C123" s="150"/>
      <c r="D123" s="150"/>
      <c r="E123" s="150"/>
      <c r="F123" s="150"/>
      <c r="G123" s="150"/>
      <c r="H123" s="150"/>
    </row>
    <row r="124" spans="1:8" x14ac:dyDescent="0.3">
      <c r="A124" s="151"/>
      <c r="B124" s="151"/>
      <c r="C124" s="151"/>
      <c r="D124" s="151"/>
      <c r="E124" s="151"/>
      <c r="F124" s="151"/>
      <c r="G124" s="151"/>
      <c r="H124" s="151"/>
    </row>
    <row r="125" spans="1:8" x14ac:dyDescent="0.3">
      <c r="A125" s="151"/>
      <c r="B125" s="151"/>
      <c r="C125" s="151"/>
      <c r="D125" s="151"/>
      <c r="E125" s="151"/>
      <c r="F125" s="151"/>
      <c r="G125" s="151"/>
      <c r="H125" s="151"/>
    </row>
    <row r="126" spans="1:8" x14ac:dyDescent="0.3">
      <c r="A126" s="151"/>
      <c r="B126" s="151"/>
      <c r="C126" s="151"/>
      <c r="D126" s="151"/>
      <c r="E126" s="151"/>
      <c r="F126" s="151"/>
      <c r="G126" s="151"/>
      <c r="H126" s="151"/>
    </row>
    <row r="127" spans="1:8" x14ac:dyDescent="0.3">
      <c r="A127" s="151"/>
      <c r="B127" s="151"/>
      <c r="C127" s="151"/>
      <c r="D127" s="151"/>
      <c r="E127" s="151"/>
      <c r="F127" s="151"/>
      <c r="G127" s="151"/>
      <c r="H127" s="151"/>
    </row>
    <row r="128" spans="1:8" x14ac:dyDescent="0.3">
      <c r="A128" s="151"/>
      <c r="B128" s="151"/>
      <c r="C128" s="151"/>
      <c r="D128" s="151"/>
      <c r="E128" s="151"/>
      <c r="F128" s="151"/>
      <c r="G128" s="151"/>
      <c r="H128" s="151"/>
    </row>
    <row r="129" spans="1:8" x14ac:dyDescent="0.3">
      <c r="A129" s="151"/>
      <c r="B129" s="151"/>
      <c r="C129" s="151"/>
      <c r="D129" s="151"/>
      <c r="E129" s="151"/>
      <c r="F129" s="151"/>
      <c r="G129" s="151"/>
      <c r="H129" s="151"/>
    </row>
    <row r="130" spans="1:8" x14ac:dyDescent="0.3">
      <c r="A130" s="151"/>
      <c r="B130" s="151"/>
      <c r="C130" s="151"/>
      <c r="D130" s="151"/>
      <c r="E130" s="151"/>
      <c r="F130" s="151"/>
      <c r="G130" s="151"/>
      <c r="H130" s="151"/>
    </row>
    <row r="131" spans="1:8" x14ac:dyDescent="0.3">
      <c r="A131" s="151"/>
      <c r="B131" s="151"/>
      <c r="C131" s="151"/>
      <c r="D131" s="151"/>
      <c r="E131" s="151"/>
      <c r="F131" s="151"/>
      <c r="G131" s="151"/>
      <c r="H131" s="151"/>
    </row>
    <row r="132" spans="1:8" x14ac:dyDescent="0.3">
      <c r="A132" s="151"/>
      <c r="B132" s="151"/>
      <c r="C132" s="151"/>
      <c r="D132" s="151"/>
      <c r="E132" s="151"/>
      <c r="F132" s="151"/>
      <c r="G132" s="151"/>
      <c r="H132" s="151"/>
    </row>
    <row r="133" spans="1:8" x14ac:dyDescent="0.3">
      <c r="A133" s="151"/>
      <c r="B133" s="151"/>
      <c r="C133" s="151"/>
      <c r="D133" s="151"/>
      <c r="E133" s="151"/>
      <c r="F133" s="151"/>
      <c r="G133" s="151"/>
      <c r="H133" s="151"/>
    </row>
    <row r="134" spans="1:8" x14ac:dyDescent="0.3">
      <c r="A134" s="151"/>
      <c r="B134" s="151"/>
      <c r="C134" s="151"/>
      <c r="D134" s="151"/>
      <c r="E134" s="151"/>
      <c r="F134" s="151"/>
      <c r="G134" s="151"/>
      <c r="H134" s="151"/>
    </row>
    <row r="135" spans="1:8" x14ac:dyDescent="0.3">
      <c r="A135" s="151"/>
      <c r="B135" s="151"/>
      <c r="C135" s="151"/>
      <c r="D135" s="151"/>
      <c r="E135" s="151"/>
      <c r="F135" s="151"/>
      <c r="G135" s="151"/>
      <c r="H135" s="151"/>
    </row>
    <row r="136" spans="1:8" x14ac:dyDescent="0.3">
      <c r="A136" s="151"/>
      <c r="B136" s="151"/>
      <c r="C136" s="151"/>
      <c r="D136" s="151"/>
      <c r="E136" s="151"/>
      <c r="F136" s="151"/>
      <c r="G136" s="151"/>
      <c r="H136" s="151"/>
    </row>
    <row r="137" spans="1:8" x14ac:dyDescent="0.3">
      <c r="A137" s="151"/>
      <c r="B137" s="151"/>
      <c r="C137" s="151"/>
      <c r="D137" s="151"/>
      <c r="E137" s="151"/>
      <c r="F137" s="151"/>
      <c r="G137" s="151"/>
      <c r="H137" s="151"/>
    </row>
    <row r="138" spans="1:8" x14ac:dyDescent="0.3">
      <c r="A138" s="151"/>
      <c r="B138" s="151"/>
      <c r="C138" s="151"/>
      <c r="D138" s="151"/>
      <c r="E138" s="151"/>
      <c r="F138" s="151"/>
      <c r="G138" s="151"/>
      <c r="H138" s="151"/>
    </row>
    <row r="139" spans="1:8" x14ac:dyDescent="0.3">
      <c r="A139" s="151"/>
      <c r="B139" s="151"/>
      <c r="C139" s="151"/>
      <c r="D139" s="151"/>
      <c r="E139" s="151"/>
      <c r="F139" s="151"/>
      <c r="G139" s="151"/>
      <c r="H139" s="151"/>
    </row>
    <row r="140" spans="1:8" x14ac:dyDescent="0.3">
      <c r="A140" s="151"/>
      <c r="B140" s="151"/>
      <c r="C140" s="151"/>
      <c r="D140" s="151"/>
      <c r="E140" s="151"/>
      <c r="F140" s="151"/>
      <c r="G140" s="151"/>
      <c r="H140" s="151"/>
    </row>
    <row r="141" spans="1:8" x14ac:dyDescent="0.3">
      <c r="A141" s="151"/>
      <c r="B141" s="151"/>
      <c r="C141" s="151"/>
      <c r="D141" s="151"/>
      <c r="E141" s="151"/>
      <c r="F141" s="151"/>
      <c r="G141" s="151"/>
      <c r="H141" s="151"/>
    </row>
    <row r="142" spans="1:8" x14ac:dyDescent="0.3">
      <c r="A142" s="151"/>
      <c r="B142" s="151"/>
      <c r="C142" s="151"/>
      <c r="D142" s="151"/>
      <c r="E142" s="151"/>
      <c r="F142" s="151"/>
      <c r="G142" s="151"/>
      <c r="H142" s="151"/>
    </row>
    <row r="143" spans="1:8" x14ac:dyDescent="0.3">
      <c r="A143" s="151"/>
      <c r="B143" s="151"/>
      <c r="C143" s="151"/>
      <c r="D143" s="151"/>
      <c r="E143" s="151"/>
      <c r="F143" s="151"/>
      <c r="G143" s="151"/>
      <c r="H143" s="151"/>
    </row>
    <row r="144" spans="1:8" x14ac:dyDescent="0.3">
      <c r="A144" s="151"/>
      <c r="B144" s="151"/>
      <c r="C144" s="151"/>
      <c r="D144" s="151"/>
      <c r="E144" s="151"/>
      <c r="F144" s="151"/>
      <c r="G144" s="151"/>
      <c r="H144" s="151"/>
    </row>
    <row r="145" spans="1:8" x14ac:dyDescent="0.3">
      <c r="A145" s="151"/>
      <c r="B145" s="151"/>
      <c r="C145" s="151"/>
      <c r="D145" s="151"/>
      <c r="E145" s="151"/>
      <c r="F145" s="151"/>
      <c r="G145" s="151"/>
      <c r="H145" s="151"/>
    </row>
    <row r="146" spans="1:8" x14ac:dyDescent="0.3">
      <c r="A146" s="151"/>
      <c r="B146" s="151"/>
      <c r="C146" s="151"/>
      <c r="D146" s="151"/>
      <c r="E146" s="151"/>
      <c r="F146" s="151"/>
      <c r="G146" s="151"/>
      <c r="H146" s="151"/>
    </row>
    <row r="147" spans="1:8" x14ac:dyDescent="0.3">
      <c r="A147" s="151"/>
      <c r="B147" s="151"/>
      <c r="C147" s="151"/>
      <c r="D147" s="151"/>
      <c r="E147" s="151"/>
      <c r="F147" s="151"/>
      <c r="G147" s="151"/>
      <c r="H147" s="151"/>
    </row>
    <row r="148" spans="1:8" x14ac:dyDescent="0.3">
      <c r="A148" s="151"/>
      <c r="B148" s="151"/>
      <c r="C148" s="151"/>
      <c r="D148" s="151"/>
      <c r="E148" s="151"/>
      <c r="F148" s="151"/>
      <c r="G148" s="151"/>
      <c r="H148" s="151"/>
    </row>
    <row r="149" spans="1:8" x14ac:dyDescent="0.3">
      <c r="A149" s="151"/>
      <c r="B149" s="151"/>
      <c r="C149" s="151"/>
      <c r="D149" s="151"/>
      <c r="E149" s="151"/>
      <c r="F149" s="151"/>
      <c r="G149" s="151"/>
      <c r="H149" s="151"/>
    </row>
    <row r="150" spans="1:8" x14ac:dyDescent="0.3">
      <c r="A150" s="151"/>
      <c r="B150" s="151"/>
      <c r="C150" s="151"/>
      <c r="D150" s="151"/>
      <c r="E150" s="151"/>
      <c r="F150" s="151"/>
      <c r="G150" s="151"/>
      <c r="H150" s="151"/>
    </row>
    <row r="151" spans="1:8" x14ac:dyDescent="0.3">
      <c r="A151" s="151"/>
      <c r="B151" s="151"/>
      <c r="C151" s="151"/>
      <c r="D151" s="151"/>
      <c r="E151" s="151"/>
      <c r="F151" s="151"/>
      <c r="G151" s="151"/>
      <c r="H151" s="151"/>
    </row>
    <row r="152" spans="1:8" x14ac:dyDescent="0.3">
      <c r="A152" s="151"/>
      <c r="B152" s="151"/>
      <c r="C152" s="151"/>
      <c r="D152" s="151"/>
      <c r="E152" s="151"/>
      <c r="F152" s="151"/>
      <c r="G152" s="151"/>
      <c r="H152" s="151"/>
    </row>
  </sheetData>
  <mergeCells count="3">
    <mergeCell ref="A5:G5"/>
    <mergeCell ref="E6:F6"/>
    <mergeCell ref="E8:F8"/>
  </mergeCells>
  <dataValidations count="1">
    <dataValidation allowBlank="1" showInputMessage="1" showErrorMessage="1" prompt="Sarakkeeseen merkitään alkuperämaan maakoodi"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xr:uid="{00000000-0002-0000-0200-000000000000}"/>
  </dataValidations>
  <hyperlinks>
    <hyperlink ref="H8" location="Täyttöohjeet!A1" display="(kts. täyttöohjeet)" xr:uid="{00000000-0004-0000-0200-000000000000}"/>
    <hyperlink ref="E9" location="Maakoodit!A1" display="Maakoodit!A1"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3"/>
  <sheetViews>
    <sheetView workbookViewId="0">
      <pane ySplit="8" topLeftCell="A9" activePane="bottomLeft" state="frozen"/>
      <selection pane="bottomLeft" activeCell="A2" sqref="A2:A4"/>
    </sheetView>
  </sheetViews>
  <sheetFormatPr defaultColWidth="9.1796875" defaultRowHeight="14" x14ac:dyDescent="0.3"/>
  <cols>
    <col min="1" max="1" width="30.81640625" style="14" customWidth="1"/>
    <col min="2" max="2" width="14.7265625" style="14" customWidth="1"/>
    <col min="3" max="4" width="20.453125" style="14" customWidth="1"/>
    <col min="5" max="5" width="18.54296875" style="14" customWidth="1"/>
    <col min="6" max="6" width="20.1796875" style="14" customWidth="1"/>
    <col min="7" max="256" width="9.1796875" style="14"/>
    <col min="257" max="257" width="30.81640625" style="14" customWidth="1"/>
    <col min="258" max="258" width="14.7265625" style="14" customWidth="1"/>
    <col min="259" max="260" width="20.453125" style="14" customWidth="1"/>
    <col min="261" max="261" width="18.54296875" style="14" customWidth="1"/>
    <col min="262" max="262" width="20.1796875" style="14" customWidth="1"/>
    <col min="263" max="512" width="9.1796875" style="14"/>
    <col min="513" max="513" width="30.81640625" style="14" customWidth="1"/>
    <col min="514" max="514" width="14.7265625" style="14" customWidth="1"/>
    <col min="515" max="516" width="20.453125" style="14" customWidth="1"/>
    <col min="517" max="517" width="18.54296875" style="14" customWidth="1"/>
    <col min="518" max="518" width="20.1796875" style="14" customWidth="1"/>
    <col min="519" max="768" width="9.1796875" style="14"/>
    <col min="769" max="769" width="30.81640625" style="14" customWidth="1"/>
    <col min="770" max="770" width="14.7265625" style="14" customWidth="1"/>
    <col min="771" max="772" width="20.453125" style="14" customWidth="1"/>
    <col min="773" max="773" width="18.54296875" style="14" customWidth="1"/>
    <col min="774" max="774" width="20.1796875" style="14" customWidth="1"/>
    <col min="775" max="1024" width="9.1796875" style="14"/>
    <col min="1025" max="1025" width="30.81640625" style="14" customWidth="1"/>
    <col min="1026" max="1026" width="14.7265625" style="14" customWidth="1"/>
    <col min="1027" max="1028" width="20.453125" style="14" customWidth="1"/>
    <col min="1029" max="1029" width="18.54296875" style="14" customWidth="1"/>
    <col min="1030" max="1030" width="20.1796875" style="14" customWidth="1"/>
    <col min="1031" max="1280" width="9.1796875" style="14"/>
    <col min="1281" max="1281" width="30.81640625" style="14" customWidth="1"/>
    <col min="1282" max="1282" width="14.7265625" style="14" customWidth="1"/>
    <col min="1283" max="1284" width="20.453125" style="14" customWidth="1"/>
    <col min="1285" max="1285" width="18.54296875" style="14" customWidth="1"/>
    <col min="1286" max="1286" width="20.1796875" style="14" customWidth="1"/>
    <col min="1287" max="1536" width="9.1796875" style="14"/>
    <col min="1537" max="1537" width="30.81640625" style="14" customWidth="1"/>
    <col min="1538" max="1538" width="14.7265625" style="14" customWidth="1"/>
    <col min="1539" max="1540" width="20.453125" style="14" customWidth="1"/>
    <col min="1541" max="1541" width="18.54296875" style="14" customWidth="1"/>
    <col min="1542" max="1542" width="20.1796875" style="14" customWidth="1"/>
    <col min="1543" max="1792" width="9.1796875" style="14"/>
    <col min="1793" max="1793" width="30.81640625" style="14" customWidth="1"/>
    <col min="1794" max="1794" width="14.7265625" style="14" customWidth="1"/>
    <col min="1795" max="1796" width="20.453125" style="14" customWidth="1"/>
    <col min="1797" max="1797" width="18.54296875" style="14" customWidth="1"/>
    <col min="1798" max="1798" width="20.1796875" style="14" customWidth="1"/>
    <col min="1799" max="2048" width="9.1796875" style="14"/>
    <col min="2049" max="2049" width="30.81640625" style="14" customWidth="1"/>
    <col min="2050" max="2050" width="14.7265625" style="14" customWidth="1"/>
    <col min="2051" max="2052" width="20.453125" style="14" customWidth="1"/>
    <col min="2053" max="2053" width="18.54296875" style="14" customWidth="1"/>
    <col min="2054" max="2054" width="20.1796875" style="14" customWidth="1"/>
    <col min="2055" max="2304" width="9.1796875" style="14"/>
    <col min="2305" max="2305" width="30.81640625" style="14" customWidth="1"/>
    <col min="2306" max="2306" width="14.7265625" style="14" customWidth="1"/>
    <col min="2307" max="2308" width="20.453125" style="14" customWidth="1"/>
    <col min="2309" max="2309" width="18.54296875" style="14" customWidth="1"/>
    <col min="2310" max="2310" width="20.1796875" style="14" customWidth="1"/>
    <col min="2311" max="2560" width="9.1796875" style="14"/>
    <col min="2561" max="2561" width="30.81640625" style="14" customWidth="1"/>
    <col min="2562" max="2562" width="14.7265625" style="14" customWidth="1"/>
    <col min="2563" max="2564" width="20.453125" style="14" customWidth="1"/>
    <col min="2565" max="2565" width="18.54296875" style="14" customWidth="1"/>
    <col min="2566" max="2566" width="20.1796875" style="14" customWidth="1"/>
    <col min="2567" max="2816" width="9.1796875" style="14"/>
    <col min="2817" max="2817" width="30.81640625" style="14" customWidth="1"/>
    <col min="2818" max="2818" width="14.7265625" style="14" customWidth="1"/>
    <col min="2819" max="2820" width="20.453125" style="14" customWidth="1"/>
    <col min="2821" max="2821" width="18.54296875" style="14" customWidth="1"/>
    <col min="2822" max="2822" width="20.1796875" style="14" customWidth="1"/>
    <col min="2823" max="3072" width="9.1796875" style="14"/>
    <col min="3073" max="3073" width="30.81640625" style="14" customWidth="1"/>
    <col min="3074" max="3074" width="14.7265625" style="14" customWidth="1"/>
    <col min="3075" max="3076" width="20.453125" style="14" customWidth="1"/>
    <col min="3077" max="3077" width="18.54296875" style="14" customWidth="1"/>
    <col min="3078" max="3078" width="20.1796875" style="14" customWidth="1"/>
    <col min="3079" max="3328" width="9.1796875" style="14"/>
    <col min="3329" max="3329" width="30.81640625" style="14" customWidth="1"/>
    <col min="3330" max="3330" width="14.7265625" style="14" customWidth="1"/>
    <col min="3331" max="3332" width="20.453125" style="14" customWidth="1"/>
    <col min="3333" max="3333" width="18.54296875" style="14" customWidth="1"/>
    <col min="3334" max="3334" width="20.1796875" style="14" customWidth="1"/>
    <col min="3335" max="3584" width="9.1796875" style="14"/>
    <col min="3585" max="3585" width="30.81640625" style="14" customWidth="1"/>
    <col min="3586" max="3586" width="14.7265625" style="14" customWidth="1"/>
    <col min="3587" max="3588" width="20.453125" style="14" customWidth="1"/>
    <col min="3589" max="3589" width="18.54296875" style="14" customWidth="1"/>
    <col min="3590" max="3590" width="20.1796875" style="14" customWidth="1"/>
    <col min="3591" max="3840" width="9.1796875" style="14"/>
    <col min="3841" max="3841" width="30.81640625" style="14" customWidth="1"/>
    <col min="3842" max="3842" width="14.7265625" style="14" customWidth="1"/>
    <col min="3843" max="3844" width="20.453125" style="14" customWidth="1"/>
    <col min="3845" max="3845" width="18.54296875" style="14" customWidth="1"/>
    <col min="3846" max="3846" width="20.1796875" style="14" customWidth="1"/>
    <col min="3847" max="4096" width="9.1796875" style="14"/>
    <col min="4097" max="4097" width="30.81640625" style="14" customWidth="1"/>
    <col min="4098" max="4098" width="14.7265625" style="14" customWidth="1"/>
    <col min="4099" max="4100" width="20.453125" style="14" customWidth="1"/>
    <col min="4101" max="4101" width="18.54296875" style="14" customWidth="1"/>
    <col min="4102" max="4102" width="20.1796875" style="14" customWidth="1"/>
    <col min="4103" max="4352" width="9.1796875" style="14"/>
    <col min="4353" max="4353" width="30.81640625" style="14" customWidth="1"/>
    <col min="4354" max="4354" width="14.7265625" style="14" customWidth="1"/>
    <col min="4355" max="4356" width="20.453125" style="14" customWidth="1"/>
    <col min="4357" max="4357" width="18.54296875" style="14" customWidth="1"/>
    <col min="4358" max="4358" width="20.1796875" style="14" customWidth="1"/>
    <col min="4359" max="4608" width="9.1796875" style="14"/>
    <col min="4609" max="4609" width="30.81640625" style="14" customWidth="1"/>
    <col min="4610" max="4610" width="14.7265625" style="14" customWidth="1"/>
    <col min="4611" max="4612" width="20.453125" style="14" customWidth="1"/>
    <col min="4613" max="4613" width="18.54296875" style="14" customWidth="1"/>
    <col min="4614" max="4614" width="20.1796875" style="14" customWidth="1"/>
    <col min="4615" max="4864" width="9.1796875" style="14"/>
    <col min="4865" max="4865" width="30.81640625" style="14" customWidth="1"/>
    <col min="4866" max="4866" width="14.7265625" style="14" customWidth="1"/>
    <col min="4867" max="4868" width="20.453125" style="14" customWidth="1"/>
    <col min="4869" max="4869" width="18.54296875" style="14" customWidth="1"/>
    <col min="4870" max="4870" width="20.1796875" style="14" customWidth="1"/>
    <col min="4871" max="5120" width="9.1796875" style="14"/>
    <col min="5121" max="5121" width="30.81640625" style="14" customWidth="1"/>
    <col min="5122" max="5122" width="14.7265625" style="14" customWidth="1"/>
    <col min="5123" max="5124" width="20.453125" style="14" customWidth="1"/>
    <col min="5125" max="5125" width="18.54296875" style="14" customWidth="1"/>
    <col min="5126" max="5126" width="20.1796875" style="14" customWidth="1"/>
    <col min="5127" max="5376" width="9.1796875" style="14"/>
    <col min="5377" max="5377" width="30.81640625" style="14" customWidth="1"/>
    <col min="5378" max="5378" width="14.7265625" style="14" customWidth="1"/>
    <col min="5379" max="5380" width="20.453125" style="14" customWidth="1"/>
    <col min="5381" max="5381" width="18.54296875" style="14" customWidth="1"/>
    <col min="5382" max="5382" width="20.1796875" style="14" customWidth="1"/>
    <col min="5383" max="5632" width="9.1796875" style="14"/>
    <col min="5633" max="5633" width="30.81640625" style="14" customWidth="1"/>
    <col min="5634" max="5634" width="14.7265625" style="14" customWidth="1"/>
    <col min="5635" max="5636" width="20.453125" style="14" customWidth="1"/>
    <col min="5637" max="5637" width="18.54296875" style="14" customWidth="1"/>
    <col min="5638" max="5638" width="20.1796875" style="14" customWidth="1"/>
    <col min="5639" max="5888" width="9.1796875" style="14"/>
    <col min="5889" max="5889" width="30.81640625" style="14" customWidth="1"/>
    <col min="5890" max="5890" width="14.7265625" style="14" customWidth="1"/>
    <col min="5891" max="5892" width="20.453125" style="14" customWidth="1"/>
    <col min="5893" max="5893" width="18.54296875" style="14" customWidth="1"/>
    <col min="5894" max="5894" width="20.1796875" style="14" customWidth="1"/>
    <col min="5895" max="6144" width="9.1796875" style="14"/>
    <col min="6145" max="6145" width="30.81640625" style="14" customWidth="1"/>
    <col min="6146" max="6146" width="14.7265625" style="14" customWidth="1"/>
    <col min="6147" max="6148" width="20.453125" style="14" customWidth="1"/>
    <col min="6149" max="6149" width="18.54296875" style="14" customWidth="1"/>
    <col min="6150" max="6150" width="20.1796875" style="14" customWidth="1"/>
    <col min="6151" max="6400" width="9.1796875" style="14"/>
    <col min="6401" max="6401" width="30.81640625" style="14" customWidth="1"/>
    <col min="6402" max="6402" width="14.7265625" style="14" customWidth="1"/>
    <col min="6403" max="6404" width="20.453125" style="14" customWidth="1"/>
    <col min="6405" max="6405" width="18.54296875" style="14" customWidth="1"/>
    <col min="6406" max="6406" width="20.1796875" style="14" customWidth="1"/>
    <col min="6407" max="6656" width="9.1796875" style="14"/>
    <col min="6657" max="6657" width="30.81640625" style="14" customWidth="1"/>
    <col min="6658" max="6658" width="14.7265625" style="14" customWidth="1"/>
    <col min="6659" max="6660" width="20.453125" style="14" customWidth="1"/>
    <col min="6661" max="6661" width="18.54296875" style="14" customWidth="1"/>
    <col min="6662" max="6662" width="20.1796875" style="14" customWidth="1"/>
    <col min="6663" max="6912" width="9.1796875" style="14"/>
    <col min="6913" max="6913" width="30.81640625" style="14" customWidth="1"/>
    <col min="6914" max="6914" width="14.7265625" style="14" customWidth="1"/>
    <col min="6915" max="6916" width="20.453125" style="14" customWidth="1"/>
    <col min="6917" max="6917" width="18.54296875" style="14" customWidth="1"/>
    <col min="6918" max="6918" width="20.1796875" style="14" customWidth="1"/>
    <col min="6919" max="7168" width="9.1796875" style="14"/>
    <col min="7169" max="7169" width="30.81640625" style="14" customWidth="1"/>
    <col min="7170" max="7170" width="14.7265625" style="14" customWidth="1"/>
    <col min="7171" max="7172" width="20.453125" style="14" customWidth="1"/>
    <col min="7173" max="7173" width="18.54296875" style="14" customWidth="1"/>
    <col min="7174" max="7174" width="20.1796875" style="14" customWidth="1"/>
    <col min="7175" max="7424" width="9.1796875" style="14"/>
    <col min="7425" max="7425" width="30.81640625" style="14" customWidth="1"/>
    <col min="7426" max="7426" width="14.7265625" style="14" customWidth="1"/>
    <col min="7427" max="7428" width="20.453125" style="14" customWidth="1"/>
    <col min="7429" max="7429" width="18.54296875" style="14" customWidth="1"/>
    <col min="7430" max="7430" width="20.1796875" style="14" customWidth="1"/>
    <col min="7431" max="7680" width="9.1796875" style="14"/>
    <col min="7681" max="7681" width="30.81640625" style="14" customWidth="1"/>
    <col min="7682" max="7682" width="14.7265625" style="14" customWidth="1"/>
    <col min="7683" max="7684" width="20.453125" style="14" customWidth="1"/>
    <col min="7685" max="7685" width="18.54296875" style="14" customWidth="1"/>
    <col min="7686" max="7686" width="20.1796875" style="14" customWidth="1"/>
    <col min="7687" max="7936" width="9.1796875" style="14"/>
    <col min="7937" max="7937" width="30.81640625" style="14" customWidth="1"/>
    <col min="7938" max="7938" width="14.7265625" style="14" customWidth="1"/>
    <col min="7939" max="7940" width="20.453125" style="14" customWidth="1"/>
    <col min="7941" max="7941" width="18.54296875" style="14" customWidth="1"/>
    <col min="7942" max="7942" width="20.1796875" style="14" customWidth="1"/>
    <col min="7943" max="8192" width="9.1796875" style="14"/>
    <col min="8193" max="8193" width="30.81640625" style="14" customWidth="1"/>
    <col min="8194" max="8194" width="14.7265625" style="14" customWidth="1"/>
    <col min="8195" max="8196" width="20.453125" style="14" customWidth="1"/>
    <col min="8197" max="8197" width="18.54296875" style="14" customWidth="1"/>
    <col min="8198" max="8198" width="20.1796875" style="14" customWidth="1"/>
    <col min="8199" max="8448" width="9.1796875" style="14"/>
    <col min="8449" max="8449" width="30.81640625" style="14" customWidth="1"/>
    <col min="8450" max="8450" width="14.7265625" style="14" customWidth="1"/>
    <col min="8451" max="8452" width="20.453125" style="14" customWidth="1"/>
    <col min="8453" max="8453" width="18.54296875" style="14" customWidth="1"/>
    <col min="8454" max="8454" width="20.1796875" style="14" customWidth="1"/>
    <col min="8455" max="8704" width="9.1796875" style="14"/>
    <col min="8705" max="8705" width="30.81640625" style="14" customWidth="1"/>
    <col min="8706" max="8706" width="14.7265625" style="14" customWidth="1"/>
    <col min="8707" max="8708" width="20.453125" style="14" customWidth="1"/>
    <col min="8709" max="8709" width="18.54296875" style="14" customWidth="1"/>
    <col min="8710" max="8710" width="20.1796875" style="14" customWidth="1"/>
    <col min="8711" max="8960" width="9.1796875" style="14"/>
    <col min="8961" max="8961" width="30.81640625" style="14" customWidth="1"/>
    <col min="8962" max="8962" width="14.7265625" style="14" customWidth="1"/>
    <col min="8963" max="8964" width="20.453125" style="14" customWidth="1"/>
    <col min="8965" max="8965" width="18.54296875" style="14" customWidth="1"/>
    <col min="8966" max="8966" width="20.1796875" style="14" customWidth="1"/>
    <col min="8967" max="9216" width="9.1796875" style="14"/>
    <col min="9217" max="9217" width="30.81640625" style="14" customWidth="1"/>
    <col min="9218" max="9218" width="14.7265625" style="14" customWidth="1"/>
    <col min="9219" max="9220" width="20.453125" style="14" customWidth="1"/>
    <col min="9221" max="9221" width="18.54296875" style="14" customWidth="1"/>
    <col min="9222" max="9222" width="20.1796875" style="14" customWidth="1"/>
    <col min="9223" max="9472" width="9.1796875" style="14"/>
    <col min="9473" max="9473" width="30.81640625" style="14" customWidth="1"/>
    <col min="9474" max="9474" width="14.7265625" style="14" customWidth="1"/>
    <col min="9475" max="9476" width="20.453125" style="14" customWidth="1"/>
    <col min="9477" max="9477" width="18.54296875" style="14" customWidth="1"/>
    <col min="9478" max="9478" width="20.1796875" style="14" customWidth="1"/>
    <col min="9479" max="9728" width="9.1796875" style="14"/>
    <col min="9729" max="9729" width="30.81640625" style="14" customWidth="1"/>
    <col min="9730" max="9730" width="14.7265625" style="14" customWidth="1"/>
    <col min="9731" max="9732" width="20.453125" style="14" customWidth="1"/>
    <col min="9733" max="9733" width="18.54296875" style="14" customWidth="1"/>
    <col min="9734" max="9734" width="20.1796875" style="14" customWidth="1"/>
    <col min="9735" max="9984" width="9.1796875" style="14"/>
    <col min="9985" max="9985" width="30.81640625" style="14" customWidth="1"/>
    <col min="9986" max="9986" width="14.7265625" style="14" customWidth="1"/>
    <col min="9987" max="9988" width="20.453125" style="14" customWidth="1"/>
    <col min="9989" max="9989" width="18.54296875" style="14" customWidth="1"/>
    <col min="9990" max="9990" width="20.1796875" style="14" customWidth="1"/>
    <col min="9991" max="10240" width="9.1796875" style="14"/>
    <col min="10241" max="10241" width="30.81640625" style="14" customWidth="1"/>
    <col min="10242" max="10242" width="14.7265625" style="14" customWidth="1"/>
    <col min="10243" max="10244" width="20.453125" style="14" customWidth="1"/>
    <col min="10245" max="10245" width="18.54296875" style="14" customWidth="1"/>
    <col min="10246" max="10246" width="20.1796875" style="14" customWidth="1"/>
    <col min="10247" max="10496" width="9.1796875" style="14"/>
    <col min="10497" max="10497" width="30.81640625" style="14" customWidth="1"/>
    <col min="10498" max="10498" width="14.7265625" style="14" customWidth="1"/>
    <col min="10499" max="10500" width="20.453125" style="14" customWidth="1"/>
    <col min="10501" max="10501" width="18.54296875" style="14" customWidth="1"/>
    <col min="10502" max="10502" width="20.1796875" style="14" customWidth="1"/>
    <col min="10503" max="10752" width="9.1796875" style="14"/>
    <col min="10753" max="10753" width="30.81640625" style="14" customWidth="1"/>
    <col min="10754" max="10754" width="14.7265625" style="14" customWidth="1"/>
    <col min="10755" max="10756" width="20.453125" style="14" customWidth="1"/>
    <col min="10757" max="10757" width="18.54296875" style="14" customWidth="1"/>
    <col min="10758" max="10758" width="20.1796875" style="14" customWidth="1"/>
    <col min="10759" max="11008" width="9.1796875" style="14"/>
    <col min="11009" max="11009" width="30.81640625" style="14" customWidth="1"/>
    <col min="11010" max="11010" width="14.7265625" style="14" customWidth="1"/>
    <col min="11011" max="11012" width="20.453125" style="14" customWidth="1"/>
    <col min="11013" max="11013" width="18.54296875" style="14" customWidth="1"/>
    <col min="11014" max="11014" width="20.1796875" style="14" customWidth="1"/>
    <col min="11015" max="11264" width="9.1796875" style="14"/>
    <col min="11265" max="11265" width="30.81640625" style="14" customWidth="1"/>
    <col min="11266" max="11266" width="14.7265625" style="14" customWidth="1"/>
    <col min="11267" max="11268" width="20.453125" style="14" customWidth="1"/>
    <col min="11269" max="11269" width="18.54296875" style="14" customWidth="1"/>
    <col min="11270" max="11270" width="20.1796875" style="14" customWidth="1"/>
    <col min="11271" max="11520" width="9.1796875" style="14"/>
    <col min="11521" max="11521" width="30.81640625" style="14" customWidth="1"/>
    <col min="11522" max="11522" width="14.7265625" style="14" customWidth="1"/>
    <col min="11523" max="11524" width="20.453125" style="14" customWidth="1"/>
    <col min="11525" max="11525" width="18.54296875" style="14" customWidth="1"/>
    <col min="11526" max="11526" width="20.1796875" style="14" customWidth="1"/>
    <col min="11527" max="11776" width="9.1796875" style="14"/>
    <col min="11777" max="11777" width="30.81640625" style="14" customWidth="1"/>
    <col min="11778" max="11778" width="14.7265625" style="14" customWidth="1"/>
    <col min="11779" max="11780" width="20.453125" style="14" customWidth="1"/>
    <col min="11781" max="11781" width="18.54296875" style="14" customWidth="1"/>
    <col min="11782" max="11782" width="20.1796875" style="14" customWidth="1"/>
    <col min="11783" max="12032" width="9.1796875" style="14"/>
    <col min="12033" max="12033" width="30.81640625" style="14" customWidth="1"/>
    <col min="12034" max="12034" width="14.7265625" style="14" customWidth="1"/>
    <col min="12035" max="12036" width="20.453125" style="14" customWidth="1"/>
    <col min="12037" max="12037" width="18.54296875" style="14" customWidth="1"/>
    <col min="12038" max="12038" width="20.1796875" style="14" customWidth="1"/>
    <col min="12039" max="12288" width="9.1796875" style="14"/>
    <col min="12289" max="12289" width="30.81640625" style="14" customWidth="1"/>
    <col min="12290" max="12290" width="14.7265625" style="14" customWidth="1"/>
    <col min="12291" max="12292" width="20.453125" style="14" customWidth="1"/>
    <col min="12293" max="12293" width="18.54296875" style="14" customWidth="1"/>
    <col min="12294" max="12294" width="20.1796875" style="14" customWidth="1"/>
    <col min="12295" max="12544" width="9.1796875" style="14"/>
    <col min="12545" max="12545" width="30.81640625" style="14" customWidth="1"/>
    <col min="12546" max="12546" width="14.7265625" style="14" customWidth="1"/>
    <col min="12547" max="12548" width="20.453125" style="14" customWidth="1"/>
    <col min="12549" max="12549" width="18.54296875" style="14" customWidth="1"/>
    <col min="12550" max="12550" width="20.1796875" style="14" customWidth="1"/>
    <col min="12551" max="12800" width="9.1796875" style="14"/>
    <col min="12801" max="12801" width="30.81640625" style="14" customWidth="1"/>
    <col min="12802" max="12802" width="14.7265625" style="14" customWidth="1"/>
    <col min="12803" max="12804" width="20.453125" style="14" customWidth="1"/>
    <col min="12805" max="12805" width="18.54296875" style="14" customWidth="1"/>
    <col min="12806" max="12806" width="20.1796875" style="14" customWidth="1"/>
    <col min="12807" max="13056" width="9.1796875" style="14"/>
    <col min="13057" max="13057" width="30.81640625" style="14" customWidth="1"/>
    <col min="13058" max="13058" width="14.7265625" style="14" customWidth="1"/>
    <col min="13059" max="13060" width="20.453125" style="14" customWidth="1"/>
    <col min="13061" max="13061" width="18.54296875" style="14" customWidth="1"/>
    <col min="13062" max="13062" width="20.1796875" style="14" customWidth="1"/>
    <col min="13063" max="13312" width="9.1796875" style="14"/>
    <col min="13313" max="13313" width="30.81640625" style="14" customWidth="1"/>
    <col min="13314" max="13314" width="14.7265625" style="14" customWidth="1"/>
    <col min="13315" max="13316" width="20.453125" style="14" customWidth="1"/>
    <col min="13317" max="13317" width="18.54296875" style="14" customWidth="1"/>
    <col min="13318" max="13318" width="20.1796875" style="14" customWidth="1"/>
    <col min="13319" max="13568" width="9.1796875" style="14"/>
    <col min="13569" max="13569" width="30.81640625" style="14" customWidth="1"/>
    <col min="13570" max="13570" width="14.7265625" style="14" customWidth="1"/>
    <col min="13571" max="13572" width="20.453125" style="14" customWidth="1"/>
    <col min="13573" max="13573" width="18.54296875" style="14" customWidth="1"/>
    <col min="13574" max="13574" width="20.1796875" style="14" customWidth="1"/>
    <col min="13575" max="13824" width="9.1796875" style="14"/>
    <col min="13825" max="13825" width="30.81640625" style="14" customWidth="1"/>
    <col min="13826" max="13826" width="14.7265625" style="14" customWidth="1"/>
    <col min="13827" max="13828" width="20.453125" style="14" customWidth="1"/>
    <col min="13829" max="13829" width="18.54296875" style="14" customWidth="1"/>
    <col min="13830" max="13830" width="20.1796875" style="14" customWidth="1"/>
    <col min="13831" max="14080" width="9.1796875" style="14"/>
    <col min="14081" max="14081" width="30.81640625" style="14" customWidth="1"/>
    <col min="14082" max="14082" width="14.7265625" style="14" customWidth="1"/>
    <col min="14083" max="14084" width="20.453125" style="14" customWidth="1"/>
    <col min="14085" max="14085" width="18.54296875" style="14" customWidth="1"/>
    <col min="14086" max="14086" width="20.1796875" style="14" customWidth="1"/>
    <col min="14087" max="14336" width="9.1796875" style="14"/>
    <col min="14337" max="14337" width="30.81640625" style="14" customWidth="1"/>
    <col min="14338" max="14338" width="14.7265625" style="14" customWidth="1"/>
    <col min="14339" max="14340" width="20.453125" style="14" customWidth="1"/>
    <col min="14341" max="14341" width="18.54296875" style="14" customWidth="1"/>
    <col min="14342" max="14342" width="20.1796875" style="14" customWidth="1"/>
    <col min="14343" max="14592" width="9.1796875" style="14"/>
    <col min="14593" max="14593" width="30.81640625" style="14" customWidth="1"/>
    <col min="14594" max="14594" width="14.7265625" style="14" customWidth="1"/>
    <col min="14595" max="14596" width="20.453125" style="14" customWidth="1"/>
    <col min="14597" max="14597" width="18.54296875" style="14" customWidth="1"/>
    <col min="14598" max="14598" width="20.1796875" style="14" customWidth="1"/>
    <col min="14599" max="14848" width="9.1796875" style="14"/>
    <col min="14849" max="14849" width="30.81640625" style="14" customWidth="1"/>
    <col min="14850" max="14850" width="14.7265625" style="14" customWidth="1"/>
    <col min="14851" max="14852" width="20.453125" style="14" customWidth="1"/>
    <col min="14853" max="14853" width="18.54296875" style="14" customWidth="1"/>
    <col min="14854" max="14854" width="20.1796875" style="14" customWidth="1"/>
    <col min="14855" max="15104" width="9.1796875" style="14"/>
    <col min="15105" max="15105" width="30.81640625" style="14" customWidth="1"/>
    <col min="15106" max="15106" width="14.7265625" style="14" customWidth="1"/>
    <col min="15107" max="15108" width="20.453125" style="14" customWidth="1"/>
    <col min="15109" max="15109" width="18.54296875" style="14" customWidth="1"/>
    <col min="15110" max="15110" width="20.1796875" style="14" customWidth="1"/>
    <col min="15111" max="15360" width="9.1796875" style="14"/>
    <col min="15361" max="15361" width="30.81640625" style="14" customWidth="1"/>
    <col min="15362" max="15362" width="14.7265625" style="14" customWidth="1"/>
    <col min="15363" max="15364" width="20.453125" style="14" customWidth="1"/>
    <col min="15365" max="15365" width="18.54296875" style="14" customWidth="1"/>
    <col min="15366" max="15366" width="20.1796875" style="14" customWidth="1"/>
    <col min="15367" max="15616" width="9.1796875" style="14"/>
    <col min="15617" max="15617" width="30.81640625" style="14" customWidth="1"/>
    <col min="15618" max="15618" width="14.7265625" style="14" customWidth="1"/>
    <col min="15619" max="15620" width="20.453125" style="14" customWidth="1"/>
    <col min="15621" max="15621" width="18.54296875" style="14" customWidth="1"/>
    <col min="15622" max="15622" width="20.1796875" style="14" customWidth="1"/>
    <col min="15623" max="15872" width="9.1796875" style="14"/>
    <col min="15873" max="15873" width="30.81640625" style="14" customWidth="1"/>
    <col min="15874" max="15874" width="14.7265625" style="14" customWidth="1"/>
    <col min="15875" max="15876" width="20.453125" style="14" customWidth="1"/>
    <col min="15877" max="15877" width="18.54296875" style="14" customWidth="1"/>
    <col min="15878" max="15878" width="20.1796875" style="14" customWidth="1"/>
    <col min="15879" max="16128" width="9.1796875" style="14"/>
    <col min="16129" max="16129" width="30.81640625" style="14" customWidth="1"/>
    <col min="16130" max="16130" width="14.7265625" style="14" customWidth="1"/>
    <col min="16131" max="16132" width="20.453125" style="14" customWidth="1"/>
    <col min="16133" max="16133" width="18.54296875" style="14" customWidth="1"/>
    <col min="16134" max="16134" width="20.1796875" style="14" customWidth="1"/>
    <col min="16135" max="16384" width="9.1796875" style="14"/>
  </cols>
  <sheetData>
    <row r="1" spans="1:7" ht="18" customHeight="1" x14ac:dyDescent="0.3">
      <c r="A1" s="225" t="s">
        <v>602</v>
      </c>
      <c r="B1" s="12"/>
      <c r="C1" s="12"/>
      <c r="D1" s="12"/>
      <c r="E1" s="12"/>
      <c r="F1" s="12"/>
    </row>
    <row r="2" spans="1:7" ht="18" customHeight="1" x14ac:dyDescent="0.3">
      <c r="A2" s="224" t="str">
        <f>IF(Ilmoittajatiedot_täyttöohje!D4="","Ilmoita toimijan nimi 1. välilehdellä",CONCATENATE(Ilmoittajatiedot_täyttöohje!A4,Ilmoittajatiedot_täyttöohje!D4))</f>
        <v>Ilmoita toimijan nimi 1. välilehdellä</v>
      </c>
      <c r="B2" s="12"/>
      <c r="C2" s="12"/>
      <c r="D2" s="12"/>
      <c r="E2" s="12"/>
      <c r="F2" s="12"/>
    </row>
    <row r="3" spans="1:7" ht="18" customHeight="1" x14ac:dyDescent="0.3">
      <c r="A3" s="224" t="str">
        <f>IF(Ilmoittajatiedot_täyttöohje!D5="","Ilmoita asiakasnumero 1. välilehdellä",CONCATENATE(Ilmoittajatiedot_täyttöohje!A5,Ilmoittajatiedot_täyttöohje!D5))</f>
        <v>Ilmoita asiakasnumero 1. välilehdellä</v>
      </c>
      <c r="B3" s="12"/>
      <c r="C3" s="12"/>
      <c r="D3" s="12"/>
      <c r="E3" s="12"/>
      <c r="F3" s="12"/>
    </row>
    <row r="4" spans="1:7" ht="18" customHeight="1" x14ac:dyDescent="0.3">
      <c r="A4" s="224" t="str">
        <f>IF(Ilmoittajatiedot_täyttöohje!D6="","Ilmoita ilmoituksen antajan nimi 1. välilehdellä",CONCATENATE(Ilmoittajatiedot_täyttöohje!A6,Ilmoittajatiedot_täyttöohje!D6))</f>
        <v>Ilmoita ilmoituksen antajan nimi 1. välilehdellä</v>
      </c>
      <c r="B4" s="12"/>
      <c r="C4" s="12"/>
      <c r="D4" s="12"/>
      <c r="E4" s="12"/>
      <c r="F4" s="12"/>
    </row>
    <row r="5" spans="1:7" ht="30" customHeight="1" x14ac:dyDescent="0.3">
      <c r="A5" s="152" t="s">
        <v>164</v>
      </c>
      <c r="B5" s="152"/>
      <c r="C5" s="153"/>
      <c r="D5" s="154"/>
      <c r="E5" s="155"/>
      <c r="F5" s="156" t="s">
        <v>1</v>
      </c>
    </row>
    <row r="6" spans="1:7" ht="52" x14ac:dyDescent="0.3">
      <c r="A6" s="157" t="s">
        <v>165</v>
      </c>
      <c r="B6" s="158" t="s">
        <v>166</v>
      </c>
      <c r="C6" s="159" t="s">
        <v>167</v>
      </c>
      <c r="D6" s="159" t="s">
        <v>168</v>
      </c>
      <c r="E6" s="159" t="s">
        <v>169</v>
      </c>
      <c r="F6" s="69" t="s">
        <v>170</v>
      </c>
      <c r="G6" s="12"/>
    </row>
    <row r="7" spans="1:7" ht="14.25" customHeight="1" thickBot="1" x14ac:dyDescent="0.35">
      <c r="A7" s="160"/>
      <c r="B7" s="161"/>
      <c r="C7" s="162" t="s">
        <v>161</v>
      </c>
      <c r="D7" s="162" t="s">
        <v>161</v>
      </c>
      <c r="E7" s="162" t="s">
        <v>161</v>
      </c>
      <c r="F7" s="163" t="s">
        <v>158</v>
      </c>
    </row>
    <row r="8" spans="1:7" ht="18" customHeight="1" thickBot="1" x14ac:dyDescent="0.35">
      <c r="A8" s="164" t="s">
        <v>133</v>
      </c>
      <c r="B8" s="165"/>
      <c r="C8" s="132">
        <f>SUM(C9:C95)</f>
        <v>0</v>
      </c>
      <c r="D8" s="132">
        <f>SUM(D9:D95)</f>
        <v>0</v>
      </c>
      <c r="E8" s="132">
        <f>SUM(E9:E95)</f>
        <v>0</v>
      </c>
      <c r="F8" s="132"/>
    </row>
    <row r="9" spans="1:7" ht="18" customHeight="1" x14ac:dyDescent="0.3">
      <c r="A9" s="135"/>
      <c r="B9" s="166"/>
      <c r="C9" s="167"/>
      <c r="D9" s="168"/>
      <c r="E9" s="168">
        <f>C9+D9</f>
        <v>0</v>
      </c>
      <c r="F9" s="140"/>
    </row>
    <row r="10" spans="1:7" ht="18" customHeight="1" x14ac:dyDescent="0.3">
      <c r="A10" s="135"/>
      <c r="B10" s="166"/>
      <c r="C10" s="167"/>
      <c r="D10" s="168"/>
      <c r="E10" s="168">
        <f t="shared" ref="E10:E39" si="0">C10+D10</f>
        <v>0</v>
      </c>
      <c r="F10" s="140"/>
    </row>
    <row r="11" spans="1:7" ht="18" customHeight="1" x14ac:dyDescent="0.3">
      <c r="A11" s="135"/>
      <c r="B11" s="166"/>
      <c r="C11" s="167"/>
      <c r="D11" s="168"/>
      <c r="E11" s="168">
        <f t="shared" si="0"/>
        <v>0</v>
      </c>
      <c r="F11" s="140"/>
    </row>
    <row r="12" spans="1:7" ht="18" customHeight="1" x14ac:dyDescent="0.3">
      <c r="A12" s="135"/>
      <c r="B12" s="166"/>
      <c r="C12" s="167"/>
      <c r="D12" s="168"/>
      <c r="E12" s="168">
        <f t="shared" si="0"/>
        <v>0</v>
      </c>
      <c r="F12" s="140"/>
    </row>
    <row r="13" spans="1:7" ht="18" customHeight="1" x14ac:dyDescent="0.3">
      <c r="A13" s="135"/>
      <c r="B13" s="166"/>
      <c r="C13" s="167"/>
      <c r="D13" s="168"/>
      <c r="E13" s="168">
        <f t="shared" si="0"/>
        <v>0</v>
      </c>
      <c r="F13" s="140"/>
    </row>
    <row r="14" spans="1:7" ht="18" customHeight="1" x14ac:dyDescent="0.3">
      <c r="A14" s="135"/>
      <c r="B14" s="166"/>
      <c r="C14" s="167"/>
      <c r="D14" s="168"/>
      <c r="E14" s="168">
        <f t="shared" si="0"/>
        <v>0</v>
      </c>
      <c r="F14" s="140"/>
    </row>
    <row r="15" spans="1:7" ht="18" customHeight="1" x14ac:dyDescent="0.3">
      <c r="A15" s="135"/>
      <c r="B15" s="166"/>
      <c r="C15" s="167"/>
      <c r="D15" s="168"/>
      <c r="E15" s="168">
        <f t="shared" si="0"/>
        <v>0</v>
      </c>
      <c r="F15" s="140"/>
    </row>
    <row r="16" spans="1:7" ht="18" customHeight="1" x14ac:dyDescent="0.3">
      <c r="A16" s="135"/>
      <c r="B16" s="166"/>
      <c r="C16" s="167"/>
      <c r="D16" s="168"/>
      <c r="E16" s="168">
        <f t="shared" si="0"/>
        <v>0</v>
      </c>
      <c r="F16" s="140"/>
    </row>
    <row r="17" spans="1:6" ht="18" customHeight="1" x14ac:dyDescent="0.3">
      <c r="A17" s="135"/>
      <c r="B17" s="166"/>
      <c r="C17" s="167"/>
      <c r="D17" s="168"/>
      <c r="E17" s="168">
        <f t="shared" si="0"/>
        <v>0</v>
      </c>
      <c r="F17" s="140"/>
    </row>
    <row r="18" spans="1:6" ht="18" customHeight="1" x14ac:dyDescent="0.3">
      <c r="A18" s="135"/>
      <c r="B18" s="166"/>
      <c r="C18" s="167"/>
      <c r="D18" s="168"/>
      <c r="E18" s="168">
        <f t="shared" si="0"/>
        <v>0</v>
      </c>
      <c r="F18" s="140"/>
    </row>
    <row r="19" spans="1:6" ht="18" customHeight="1" x14ac:dyDescent="0.3">
      <c r="A19" s="135"/>
      <c r="B19" s="166"/>
      <c r="C19" s="167"/>
      <c r="D19" s="168"/>
      <c r="E19" s="168">
        <f t="shared" si="0"/>
        <v>0</v>
      </c>
      <c r="F19" s="140"/>
    </row>
    <row r="20" spans="1:6" ht="18" customHeight="1" x14ac:dyDescent="0.3">
      <c r="A20" s="135"/>
      <c r="B20" s="166"/>
      <c r="C20" s="167"/>
      <c r="D20" s="168"/>
      <c r="E20" s="168">
        <f t="shared" si="0"/>
        <v>0</v>
      </c>
      <c r="F20" s="140"/>
    </row>
    <row r="21" spans="1:6" ht="18" customHeight="1" x14ac:dyDescent="0.3">
      <c r="A21" s="135"/>
      <c r="B21" s="166"/>
      <c r="C21" s="167"/>
      <c r="D21" s="168"/>
      <c r="E21" s="168">
        <f t="shared" si="0"/>
        <v>0</v>
      </c>
      <c r="F21" s="140"/>
    </row>
    <row r="22" spans="1:6" ht="18" customHeight="1" x14ac:dyDescent="0.3">
      <c r="A22" s="135"/>
      <c r="B22" s="166"/>
      <c r="C22" s="167"/>
      <c r="D22" s="168"/>
      <c r="E22" s="168">
        <f t="shared" si="0"/>
        <v>0</v>
      </c>
      <c r="F22" s="140"/>
    </row>
    <row r="23" spans="1:6" ht="18" customHeight="1" x14ac:dyDescent="0.3">
      <c r="A23" s="135"/>
      <c r="B23" s="166"/>
      <c r="C23" s="167"/>
      <c r="D23" s="168"/>
      <c r="E23" s="168">
        <f t="shared" si="0"/>
        <v>0</v>
      </c>
      <c r="F23" s="140"/>
    </row>
    <row r="24" spans="1:6" ht="18" customHeight="1" x14ac:dyDescent="0.3">
      <c r="A24" s="135"/>
      <c r="B24" s="166"/>
      <c r="C24" s="167"/>
      <c r="D24" s="168"/>
      <c r="E24" s="168">
        <f t="shared" si="0"/>
        <v>0</v>
      </c>
      <c r="F24" s="140"/>
    </row>
    <row r="25" spans="1:6" ht="18" customHeight="1" x14ac:dyDescent="0.3">
      <c r="A25" s="135"/>
      <c r="B25" s="166"/>
      <c r="C25" s="167"/>
      <c r="D25" s="168"/>
      <c r="E25" s="168">
        <f t="shared" si="0"/>
        <v>0</v>
      </c>
      <c r="F25" s="140"/>
    </row>
    <row r="26" spans="1:6" ht="18" customHeight="1" x14ac:dyDescent="0.3">
      <c r="A26" s="135"/>
      <c r="B26" s="166"/>
      <c r="C26" s="167"/>
      <c r="D26" s="168"/>
      <c r="E26" s="168">
        <f t="shared" si="0"/>
        <v>0</v>
      </c>
      <c r="F26" s="140"/>
    </row>
    <row r="27" spans="1:6" ht="18" customHeight="1" x14ac:dyDescent="0.3">
      <c r="A27" s="135"/>
      <c r="B27" s="166"/>
      <c r="C27" s="167"/>
      <c r="D27" s="168"/>
      <c r="E27" s="168">
        <f t="shared" si="0"/>
        <v>0</v>
      </c>
      <c r="F27" s="140"/>
    </row>
    <row r="28" spans="1:6" ht="18" customHeight="1" x14ac:dyDescent="0.3">
      <c r="A28" s="135"/>
      <c r="B28" s="166"/>
      <c r="C28" s="167"/>
      <c r="D28" s="168"/>
      <c r="E28" s="168">
        <f t="shared" si="0"/>
        <v>0</v>
      </c>
      <c r="F28" s="140"/>
    </row>
    <row r="29" spans="1:6" ht="18" customHeight="1" x14ac:dyDescent="0.3">
      <c r="A29" s="135"/>
      <c r="B29" s="166"/>
      <c r="C29" s="167"/>
      <c r="D29" s="168"/>
      <c r="E29" s="168">
        <f t="shared" si="0"/>
        <v>0</v>
      </c>
      <c r="F29" s="140"/>
    </row>
    <row r="30" spans="1:6" ht="18" customHeight="1" x14ac:dyDescent="0.3">
      <c r="A30" s="135"/>
      <c r="B30" s="166"/>
      <c r="C30" s="167"/>
      <c r="D30" s="168"/>
      <c r="E30" s="168">
        <f t="shared" si="0"/>
        <v>0</v>
      </c>
      <c r="F30" s="140"/>
    </row>
    <row r="31" spans="1:6" ht="18" customHeight="1" x14ac:dyDescent="0.3">
      <c r="A31" s="135"/>
      <c r="B31" s="166"/>
      <c r="C31" s="167"/>
      <c r="D31" s="168"/>
      <c r="E31" s="168">
        <f t="shared" si="0"/>
        <v>0</v>
      </c>
      <c r="F31" s="140"/>
    </row>
    <row r="32" spans="1:6" ht="18" customHeight="1" x14ac:dyDescent="0.3">
      <c r="A32" s="135"/>
      <c r="B32" s="166"/>
      <c r="C32" s="167"/>
      <c r="D32" s="168"/>
      <c r="E32" s="168">
        <f t="shared" si="0"/>
        <v>0</v>
      </c>
      <c r="F32" s="140"/>
    </row>
    <row r="33" spans="1:6" ht="18" customHeight="1" x14ac:dyDescent="0.3">
      <c r="A33" s="135"/>
      <c r="B33" s="166"/>
      <c r="C33" s="167"/>
      <c r="D33" s="168"/>
      <c r="E33" s="168">
        <f t="shared" si="0"/>
        <v>0</v>
      </c>
      <c r="F33" s="140"/>
    </row>
    <row r="34" spans="1:6" ht="18" customHeight="1" x14ac:dyDescent="0.3">
      <c r="A34" s="135"/>
      <c r="B34" s="166"/>
      <c r="C34" s="167"/>
      <c r="D34" s="168"/>
      <c r="E34" s="168">
        <f t="shared" si="0"/>
        <v>0</v>
      </c>
      <c r="F34" s="140"/>
    </row>
    <row r="35" spans="1:6" ht="18" customHeight="1" x14ac:dyDescent="0.3">
      <c r="A35" s="135"/>
      <c r="B35" s="166"/>
      <c r="C35" s="167"/>
      <c r="D35" s="168"/>
      <c r="E35" s="168">
        <f t="shared" si="0"/>
        <v>0</v>
      </c>
      <c r="F35" s="140"/>
    </row>
    <row r="36" spans="1:6" ht="18" customHeight="1" x14ac:dyDescent="0.3">
      <c r="A36" s="135"/>
      <c r="B36" s="166"/>
      <c r="C36" s="167"/>
      <c r="D36" s="168"/>
      <c r="E36" s="168">
        <f t="shared" si="0"/>
        <v>0</v>
      </c>
      <c r="F36" s="140"/>
    </row>
    <row r="37" spans="1:6" ht="18" customHeight="1" x14ac:dyDescent="0.3">
      <c r="A37" s="135"/>
      <c r="B37" s="166"/>
      <c r="C37" s="167"/>
      <c r="D37" s="168"/>
      <c r="E37" s="168">
        <f t="shared" si="0"/>
        <v>0</v>
      </c>
      <c r="F37" s="140"/>
    </row>
    <row r="38" spans="1:6" ht="18" customHeight="1" x14ac:dyDescent="0.3">
      <c r="A38" s="135"/>
      <c r="B38" s="169"/>
      <c r="C38" s="170"/>
      <c r="D38" s="171"/>
      <c r="E38" s="168">
        <f t="shared" si="0"/>
        <v>0</v>
      </c>
      <c r="F38" s="172"/>
    </row>
    <row r="39" spans="1:6" ht="18" customHeight="1" x14ac:dyDescent="0.3">
      <c r="A39" s="135"/>
      <c r="B39" s="169"/>
      <c r="C39" s="170"/>
      <c r="D39" s="171"/>
      <c r="E39" s="168">
        <f t="shared" si="0"/>
        <v>0</v>
      </c>
      <c r="F39" s="172"/>
    </row>
    <row r="40" spans="1:6" ht="18" customHeight="1" x14ac:dyDescent="0.3">
      <c r="A40" s="173"/>
      <c r="B40" s="174"/>
      <c r="C40" s="174"/>
      <c r="D40" s="13"/>
      <c r="E40" s="13"/>
      <c r="F40" s="12"/>
    </row>
    <row r="41" spans="1:6" s="27" customFormat="1" ht="12.5" x14ac:dyDescent="0.25"/>
    <row r="42" spans="1:6" s="27" customFormat="1" ht="12.5" x14ac:dyDescent="0.25"/>
    <row r="43" spans="1:6" s="27" customFormat="1" ht="12.5" x14ac:dyDescent="0.25"/>
  </sheetData>
  <hyperlinks>
    <hyperlink ref="F7" location="Ilmoittaja_täyttöohje!A55" display="(kts. täyttöohjeet)"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05"/>
  <sheetViews>
    <sheetView zoomScale="90" zoomScaleNormal="90" workbookViewId="0">
      <pane ySplit="10" topLeftCell="A11" activePane="bottomLeft" state="frozen"/>
      <selection pane="bottomLeft" activeCell="A12" sqref="A12"/>
    </sheetView>
  </sheetViews>
  <sheetFormatPr defaultColWidth="9.1796875" defaultRowHeight="12.5" x14ac:dyDescent="0.25"/>
  <cols>
    <col min="1" max="1" width="34.26953125" style="189" customWidth="1"/>
    <col min="2" max="3" width="13.7265625" style="57" customWidth="1"/>
    <col min="4" max="4" width="7.54296875" style="57" customWidth="1"/>
    <col min="5" max="5" width="7.7265625" style="57" customWidth="1"/>
    <col min="6" max="9" width="15.81640625" style="27" customWidth="1"/>
    <col min="10" max="10" width="29.81640625" style="27" customWidth="1"/>
    <col min="11" max="11" width="20.26953125" style="178" customWidth="1"/>
    <col min="12" max="13" width="9.1796875" style="70"/>
    <col min="14" max="256" width="9.1796875" style="27"/>
    <col min="257" max="257" width="34.26953125" style="27" customWidth="1"/>
    <col min="258" max="259" width="13.7265625" style="27" customWidth="1"/>
    <col min="260" max="260" width="7.54296875" style="27" customWidth="1"/>
    <col min="261" max="261" width="7.7265625" style="27" customWidth="1"/>
    <col min="262" max="265" width="15.81640625" style="27" customWidth="1"/>
    <col min="266" max="266" width="29.81640625" style="27" customWidth="1"/>
    <col min="267" max="267" width="20.26953125" style="27" customWidth="1"/>
    <col min="268" max="512" width="9.1796875" style="27"/>
    <col min="513" max="513" width="34.26953125" style="27" customWidth="1"/>
    <col min="514" max="515" width="13.7265625" style="27" customWidth="1"/>
    <col min="516" max="516" width="7.54296875" style="27" customWidth="1"/>
    <col min="517" max="517" width="7.7265625" style="27" customWidth="1"/>
    <col min="518" max="521" width="15.81640625" style="27" customWidth="1"/>
    <col min="522" max="522" width="29.81640625" style="27" customWidth="1"/>
    <col min="523" max="523" width="20.26953125" style="27" customWidth="1"/>
    <col min="524" max="768" width="9.1796875" style="27"/>
    <col min="769" max="769" width="34.26953125" style="27" customWidth="1"/>
    <col min="770" max="771" width="13.7265625" style="27" customWidth="1"/>
    <col min="772" max="772" width="7.54296875" style="27" customWidth="1"/>
    <col min="773" max="773" width="7.7265625" style="27" customWidth="1"/>
    <col min="774" max="777" width="15.81640625" style="27" customWidth="1"/>
    <col min="778" max="778" width="29.81640625" style="27" customWidth="1"/>
    <col min="779" max="779" width="20.26953125" style="27" customWidth="1"/>
    <col min="780" max="1024" width="9.1796875" style="27"/>
    <col min="1025" max="1025" width="34.26953125" style="27" customWidth="1"/>
    <col min="1026" max="1027" width="13.7265625" style="27" customWidth="1"/>
    <col min="1028" max="1028" width="7.54296875" style="27" customWidth="1"/>
    <col min="1029" max="1029" width="7.7265625" style="27" customWidth="1"/>
    <col min="1030" max="1033" width="15.81640625" style="27" customWidth="1"/>
    <col min="1034" max="1034" width="29.81640625" style="27" customWidth="1"/>
    <col min="1035" max="1035" width="20.26953125" style="27" customWidth="1"/>
    <col min="1036" max="1280" width="9.1796875" style="27"/>
    <col min="1281" max="1281" width="34.26953125" style="27" customWidth="1"/>
    <col min="1282" max="1283" width="13.7265625" style="27" customWidth="1"/>
    <col min="1284" max="1284" width="7.54296875" style="27" customWidth="1"/>
    <col min="1285" max="1285" width="7.7265625" style="27" customWidth="1"/>
    <col min="1286" max="1289" width="15.81640625" style="27" customWidth="1"/>
    <col min="1290" max="1290" width="29.81640625" style="27" customWidth="1"/>
    <col min="1291" max="1291" width="20.26953125" style="27" customWidth="1"/>
    <col min="1292" max="1536" width="9.1796875" style="27"/>
    <col min="1537" max="1537" width="34.26953125" style="27" customWidth="1"/>
    <col min="1538" max="1539" width="13.7265625" style="27" customWidth="1"/>
    <col min="1540" max="1540" width="7.54296875" style="27" customWidth="1"/>
    <col min="1541" max="1541" width="7.7265625" style="27" customWidth="1"/>
    <col min="1542" max="1545" width="15.81640625" style="27" customWidth="1"/>
    <col min="1546" max="1546" width="29.81640625" style="27" customWidth="1"/>
    <col min="1547" max="1547" width="20.26953125" style="27" customWidth="1"/>
    <col min="1548" max="1792" width="9.1796875" style="27"/>
    <col min="1793" max="1793" width="34.26953125" style="27" customWidth="1"/>
    <col min="1794" max="1795" width="13.7265625" style="27" customWidth="1"/>
    <col min="1796" max="1796" width="7.54296875" style="27" customWidth="1"/>
    <col min="1797" max="1797" width="7.7265625" style="27" customWidth="1"/>
    <col min="1798" max="1801" width="15.81640625" style="27" customWidth="1"/>
    <col min="1802" max="1802" width="29.81640625" style="27" customWidth="1"/>
    <col min="1803" max="1803" width="20.26953125" style="27" customWidth="1"/>
    <col min="1804" max="2048" width="9.1796875" style="27"/>
    <col min="2049" max="2049" width="34.26953125" style="27" customWidth="1"/>
    <col min="2050" max="2051" width="13.7265625" style="27" customWidth="1"/>
    <col min="2052" max="2052" width="7.54296875" style="27" customWidth="1"/>
    <col min="2053" max="2053" width="7.7265625" style="27" customWidth="1"/>
    <col min="2054" max="2057" width="15.81640625" style="27" customWidth="1"/>
    <col min="2058" max="2058" width="29.81640625" style="27" customWidth="1"/>
    <col min="2059" max="2059" width="20.26953125" style="27" customWidth="1"/>
    <col min="2060" max="2304" width="9.1796875" style="27"/>
    <col min="2305" max="2305" width="34.26953125" style="27" customWidth="1"/>
    <col min="2306" max="2307" width="13.7265625" style="27" customWidth="1"/>
    <col min="2308" max="2308" width="7.54296875" style="27" customWidth="1"/>
    <col min="2309" max="2309" width="7.7265625" style="27" customWidth="1"/>
    <col min="2310" max="2313" width="15.81640625" style="27" customWidth="1"/>
    <col min="2314" max="2314" width="29.81640625" style="27" customWidth="1"/>
    <col min="2315" max="2315" width="20.26953125" style="27" customWidth="1"/>
    <col min="2316" max="2560" width="9.1796875" style="27"/>
    <col min="2561" max="2561" width="34.26953125" style="27" customWidth="1"/>
    <col min="2562" max="2563" width="13.7265625" style="27" customWidth="1"/>
    <col min="2564" max="2564" width="7.54296875" style="27" customWidth="1"/>
    <col min="2565" max="2565" width="7.7265625" style="27" customWidth="1"/>
    <col min="2566" max="2569" width="15.81640625" style="27" customWidth="1"/>
    <col min="2570" max="2570" width="29.81640625" style="27" customWidth="1"/>
    <col min="2571" max="2571" width="20.26953125" style="27" customWidth="1"/>
    <col min="2572" max="2816" width="9.1796875" style="27"/>
    <col min="2817" max="2817" width="34.26953125" style="27" customWidth="1"/>
    <col min="2818" max="2819" width="13.7265625" style="27" customWidth="1"/>
    <col min="2820" max="2820" width="7.54296875" style="27" customWidth="1"/>
    <col min="2821" max="2821" width="7.7265625" style="27" customWidth="1"/>
    <col min="2822" max="2825" width="15.81640625" style="27" customWidth="1"/>
    <col min="2826" max="2826" width="29.81640625" style="27" customWidth="1"/>
    <col min="2827" max="2827" width="20.26953125" style="27" customWidth="1"/>
    <col min="2828" max="3072" width="9.1796875" style="27"/>
    <col min="3073" max="3073" width="34.26953125" style="27" customWidth="1"/>
    <col min="3074" max="3075" width="13.7265625" style="27" customWidth="1"/>
    <col min="3076" max="3076" width="7.54296875" style="27" customWidth="1"/>
    <col min="3077" max="3077" width="7.7265625" style="27" customWidth="1"/>
    <col min="3078" max="3081" width="15.81640625" style="27" customWidth="1"/>
    <col min="3082" max="3082" width="29.81640625" style="27" customWidth="1"/>
    <col min="3083" max="3083" width="20.26953125" style="27" customWidth="1"/>
    <col min="3084" max="3328" width="9.1796875" style="27"/>
    <col min="3329" max="3329" width="34.26953125" style="27" customWidth="1"/>
    <col min="3330" max="3331" width="13.7265625" style="27" customWidth="1"/>
    <col min="3332" max="3332" width="7.54296875" style="27" customWidth="1"/>
    <col min="3333" max="3333" width="7.7265625" style="27" customWidth="1"/>
    <col min="3334" max="3337" width="15.81640625" style="27" customWidth="1"/>
    <col min="3338" max="3338" width="29.81640625" style="27" customWidth="1"/>
    <col min="3339" max="3339" width="20.26953125" style="27" customWidth="1"/>
    <col min="3340" max="3584" width="9.1796875" style="27"/>
    <col min="3585" max="3585" width="34.26953125" style="27" customWidth="1"/>
    <col min="3586" max="3587" width="13.7265625" style="27" customWidth="1"/>
    <col min="3588" max="3588" width="7.54296875" style="27" customWidth="1"/>
    <col min="3589" max="3589" width="7.7265625" style="27" customWidth="1"/>
    <col min="3590" max="3593" width="15.81640625" style="27" customWidth="1"/>
    <col min="3594" max="3594" width="29.81640625" style="27" customWidth="1"/>
    <col min="3595" max="3595" width="20.26953125" style="27" customWidth="1"/>
    <col min="3596" max="3840" width="9.1796875" style="27"/>
    <col min="3841" max="3841" width="34.26953125" style="27" customWidth="1"/>
    <col min="3842" max="3843" width="13.7265625" style="27" customWidth="1"/>
    <col min="3844" max="3844" width="7.54296875" style="27" customWidth="1"/>
    <col min="3845" max="3845" width="7.7265625" style="27" customWidth="1"/>
    <col min="3846" max="3849" width="15.81640625" style="27" customWidth="1"/>
    <col min="3850" max="3850" width="29.81640625" style="27" customWidth="1"/>
    <col min="3851" max="3851" width="20.26953125" style="27" customWidth="1"/>
    <col min="3852" max="4096" width="9.1796875" style="27"/>
    <col min="4097" max="4097" width="34.26953125" style="27" customWidth="1"/>
    <col min="4098" max="4099" width="13.7265625" style="27" customWidth="1"/>
    <col min="4100" max="4100" width="7.54296875" style="27" customWidth="1"/>
    <col min="4101" max="4101" width="7.7265625" style="27" customWidth="1"/>
    <col min="4102" max="4105" width="15.81640625" style="27" customWidth="1"/>
    <col min="4106" max="4106" width="29.81640625" style="27" customWidth="1"/>
    <col min="4107" max="4107" width="20.26953125" style="27" customWidth="1"/>
    <col min="4108" max="4352" width="9.1796875" style="27"/>
    <col min="4353" max="4353" width="34.26953125" style="27" customWidth="1"/>
    <col min="4354" max="4355" width="13.7265625" style="27" customWidth="1"/>
    <col min="4356" max="4356" width="7.54296875" style="27" customWidth="1"/>
    <col min="4357" max="4357" width="7.7265625" style="27" customWidth="1"/>
    <col min="4358" max="4361" width="15.81640625" style="27" customWidth="1"/>
    <col min="4362" max="4362" width="29.81640625" style="27" customWidth="1"/>
    <col min="4363" max="4363" width="20.26953125" style="27" customWidth="1"/>
    <col min="4364" max="4608" width="9.1796875" style="27"/>
    <col min="4609" max="4609" width="34.26953125" style="27" customWidth="1"/>
    <col min="4610" max="4611" width="13.7265625" style="27" customWidth="1"/>
    <col min="4612" max="4612" width="7.54296875" style="27" customWidth="1"/>
    <col min="4613" max="4613" width="7.7265625" style="27" customWidth="1"/>
    <col min="4614" max="4617" width="15.81640625" style="27" customWidth="1"/>
    <col min="4618" max="4618" width="29.81640625" style="27" customWidth="1"/>
    <col min="4619" max="4619" width="20.26953125" style="27" customWidth="1"/>
    <col min="4620" max="4864" width="9.1796875" style="27"/>
    <col min="4865" max="4865" width="34.26953125" style="27" customWidth="1"/>
    <col min="4866" max="4867" width="13.7265625" style="27" customWidth="1"/>
    <col min="4868" max="4868" width="7.54296875" style="27" customWidth="1"/>
    <col min="4869" max="4869" width="7.7265625" style="27" customWidth="1"/>
    <col min="4870" max="4873" width="15.81640625" style="27" customWidth="1"/>
    <col min="4874" max="4874" width="29.81640625" style="27" customWidth="1"/>
    <col min="4875" max="4875" width="20.26953125" style="27" customWidth="1"/>
    <col min="4876" max="5120" width="9.1796875" style="27"/>
    <col min="5121" max="5121" width="34.26953125" style="27" customWidth="1"/>
    <col min="5122" max="5123" width="13.7265625" style="27" customWidth="1"/>
    <col min="5124" max="5124" width="7.54296875" style="27" customWidth="1"/>
    <col min="5125" max="5125" width="7.7265625" style="27" customWidth="1"/>
    <col min="5126" max="5129" width="15.81640625" style="27" customWidth="1"/>
    <col min="5130" max="5130" width="29.81640625" style="27" customWidth="1"/>
    <col min="5131" max="5131" width="20.26953125" style="27" customWidth="1"/>
    <col min="5132" max="5376" width="9.1796875" style="27"/>
    <col min="5377" max="5377" width="34.26953125" style="27" customWidth="1"/>
    <col min="5378" max="5379" width="13.7265625" style="27" customWidth="1"/>
    <col min="5380" max="5380" width="7.54296875" style="27" customWidth="1"/>
    <col min="5381" max="5381" width="7.7265625" style="27" customWidth="1"/>
    <col min="5382" max="5385" width="15.81640625" style="27" customWidth="1"/>
    <col min="5386" max="5386" width="29.81640625" style="27" customWidth="1"/>
    <col min="5387" max="5387" width="20.26953125" style="27" customWidth="1"/>
    <col min="5388" max="5632" width="9.1796875" style="27"/>
    <col min="5633" max="5633" width="34.26953125" style="27" customWidth="1"/>
    <col min="5634" max="5635" width="13.7265625" style="27" customWidth="1"/>
    <col min="5636" max="5636" width="7.54296875" style="27" customWidth="1"/>
    <col min="5637" max="5637" width="7.7265625" style="27" customWidth="1"/>
    <col min="5638" max="5641" width="15.81640625" style="27" customWidth="1"/>
    <col min="5642" max="5642" width="29.81640625" style="27" customWidth="1"/>
    <col min="5643" max="5643" width="20.26953125" style="27" customWidth="1"/>
    <col min="5644" max="5888" width="9.1796875" style="27"/>
    <col min="5889" max="5889" width="34.26953125" style="27" customWidth="1"/>
    <col min="5890" max="5891" width="13.7265625" style="27" customWidth="1"/>
    <col min="5892" max="5892" width="7.54296875" style="27" customWidth="1"/>
    <col min="5893" max="5893" width="7.7265625" style="27" customWidth="1"/>
    <col min="5894" max="5897" width="15.81640625" style="27" customWidth="1"/>
    <col min="5898" max="5898" width="29.81640625" style="27" customWidth="1"/>
    <col min="5899" max="5899" width="20.26953125" style="27" customWidth="1"/>
    <col min="5900" max="6144" width="9.1796875" style="27"/>
    <col min="6145" max="6145" width="34.26953125" style="27" customWidth="1"/>
    <col min="6146" max="6147" width="13.7265625" style="27" customWidth="1"/>
    <col min="6148" max="6148" width="7.54296875" style="27" customWidth="1"/>
    <col min="6149" max="6149" width="7.7265625" style="27" customWidth="1"/>
    <col min="6150" max="6153" width="15.81640625" style="27" customWidth="1"/>
    <col min="6154" max="6154" width="29.81640625" style="27" customWidth="1"/>
    <col min="6155" max="6155" width="20.26953125" style="27" customWidth="1"/>
    <col min="6156" max="6400" width="9.1796875" style="27"/>
    <col min="6401" max="6401" width="34.26953125" style="27" customWidth="1"/>
    <col min="6402" max="6403" width="13.7265625" style="27" customWidth="1"/>
    <col min="6404" max="6404" width="7.54296875" style="27" customWidth="1"/>
    <col min="6405" max="6405" width="7.7265625" style="27" customWidth="1"/>
    <col min="6406" max="6409" width="15.81640625" style="27" customWidth="1"/>
    <col min="6410" max="6410" width="29.81640625" style="27" customWidth="1"/>
    <col min="6411" max="6411" width="20.26953125" style="27" customWidth="1"/>
    <col min="6412" max="6656" width="9.1796875" style="27"/>
    <col min="6657" max="6657" width="34.26953125" style="27" customWidth="1"/>
    <col min="6658" max="6659" width="13.7265625" style="27" customWidth="1"/>
    <col min="6660" max="6660" width="7.54296875" style="27" customWidth="1"/>
    <col min="6661" max="6661" width="7.7265625" style="27" customWidth="1"/>
    <col min="6662" max="6665" width="15.81640625" style="27" customWidth="1"/>
    <col min="6666" max="6666" width="29.81640625" style="27" customWidth="1"/>
    <col min="6667" max="6667" width="20.26953125" style="27" customWidth="1"/>
    <col min="6668" max="6912" width="9.1796875" style="27"/>
    <col min="6913" max="6913" width="34.26953125" style="27" customWidth="1"/>
    <col min="6914" max="6915" width="13.7265625" style="27" customWidth="1"/>
    <col min="6916" max="6916" width="7.54296875" style="27" customWidth="1"/>
    <col min="6917" max="6917" width="7.7265625" style="27" customWidth="1"/>
    <col min="6918" max="6921" width="15.81640625" style="27" customWidth="1"/>
    <col min="6922" max="6922" width="29.81640625" style="27" customWidth="1"/>
    <col min="6923" max="6923" width="20.26953125" style="27" customWidth="1"/>
    <col min="6924" max="7168" width="9.1796875" style="27"/>
    <col min="7169" max="7169" width="34.26953125" style="27" customWidth="1"/>
    <col min="7170" max="7171" width="13.7265625" style="27" customWidth="1"/>
    <col min="7172" max="7172" width="7.54296875" style="27" customWidth="1"/>
    <col min="7173" max="7173" width="7.7265625" style="27" customWidth="1"/>
    <col min="7174" max="7177" width="15.81640625" style="27" customWidth="1"/>
    <col min="7178" max="7178" width="29.81640625" style="27" customWidth="1"/>
    <col min="7179" max="7179" width="20.26953125" style="27" customWidth="1"/>
    <col min="7180" max="7424" width="9.1796875" style="27"/>
    <col min="7425" max="7425" width="34.26953125" style="27" customWidth="1"/>
    <col min="7426" max="7427" width="13.7265625" style="27" customWidth="1"/>
    <col min="7428" max="7428" width="7.54296875" style="27" customWidth="1"/>
    <col min="7429" max="7429" width="7.7265625" style="27" customWidth="1"/>
    <col min="7430" max="7433" width="15.81640625" style="27" customWidth="1"/>
    <col min="7434" max="7434" width="29.81640625" style="27" customWidth="1"/>
    <col min="7435" max="7435" width="20.26953125" style="27" customWidth="1"/>
    <col min="7436" max="7680" width="9.1796875" style="27"/>
    <col min="7681" max="7681" width="34.26953125" style="27" customWidth="1"/>
    <col min="7682" max="7683" width="13.7265625" style="27" customWidth="1"/>
    <col min="7684" max="7684" width="7.54296875" style="27" customWidth="1"/>
    <col min="7685" max="7685" width="7.7265625" style="27" customWidth="1"/>
    <col min="7686" max="7689" width="15.81640625" style="27" customWidth="1"/>
    <col min="7690" max="7690" width="29.81640625" style="27" customWidth="1"/>
    <col min="7691" max="7691" width="20.26953125" style="27" customWidth="1"/>
    <col min="7692" max="7936" width="9.1796875" style="27"/>
    <col min="7937" max="7937" width="34.26953125" style="27" customWidth="1"/>
    <col min="7938" max="7939" width="13.7265625" style="27" customWidth="1"/>
    <col min="7940" max="7940" width="7.54296875" style="27" customWidth="1"/>
    <col min="7941" max="7941" width="7.7265625" style="27" customWidth="1"/>
    <col min="7942" max="7945" width="15.81640625" style="27" customWidth="1"/>
    <col min="7946" max="7946" width="29.81640625" style="27" customWidth="1"/>
    <col min="7947" max="7947" width="20.26953125" style="27" customWidth="1"/>
    <col min="7948" max="8192" width="9.1796875" style="27"/>
    <col min="8193" max="8193" width="34.26953125" style="27" customWidth="1"/>
    <col min="8194" max="8195" width="13.7265625" style="27" customWidth="1"/>
    <col min="8196" max="8196" width="7.54296875" style="27" customWidth="1"/>
    <col min="8197" max="8197" width="7.7265625" style="27" customWidth="1"/>
    <col min="8198" max="8201" width="15.81640625" style="27" customWidth="1"/>
    <col min="8202" max="8202" width="29.81640625" style="27" customWidth="1"/>
    <col min="8203" max="8203" width="20.26953125" style="27" customWidth="1"/>
    <col min="8204" max="8448" width="9.1796875" style="27"/>
    <col min="8449" max="8449" width="34.26953125" style="27" customWidth="1"/>
    <col min="8450" max="8451" width="13.7265625" style="27" customWidth="1"/>
    <col min="8452" max="8452" width="7.54296875" style="27" customWidth="1"/>
    <col min="8453" max="8453" width="7.7265625" style="27" customWidth="1"/>
    <col min="8454" max="8457" width="15.81640625" style="27" customWidth="1"/>
    <col min="8458" max="8458" width="29.81640625" style="27" customWidth="1"/>
    <col min="8459" max="8459" width="20.26953125" style="27" customWidth="1"/>
    <col min="8460" max="8704" width="9.1796875" style="27"/>
    <col min="8705" max="8705" width="34.26953125" style="27" customWidth="1"/>
    <col min="8706" max="8707" width="13.7265625" style="27" customWidth="1"/>
    <col min="8708" max="8708" width="7.54296875" style="27" customWidth="1"/>
    <col min="8709" max="8709" width="7.7265625" style="27" customWidth="1"/>
    <col min="8710" max="8713" width="15.81640625" style="27" customWidth="1"/>
    <col min="8714" max="8714" width="29.81640625" style="27" customWidth="1"/>
    <col min="8715" max="8715" width="20.26953125" style="27" customWidth="1"/>
    <col min="8716" max="8960" width="9.1796875" style="27"/>
    <col min="8961" max="8961" width="34.26953125" style="27" customWidth="1"/>
    <col min="8962" max="8963" width="13.7265625" style="27" customWidth="1"/>
    <col min="8964" max="8964" width="7.54296875" style="27" customWidth="1"/>
    <col min="8965" max="8965" width="7.7265625" style="27" customWidth="1"/>
    <col min="8966" max="8969" width="15.81640625" style="27" customWidth="1"/>
    <col min="8970" max="8970" width="29.81640625" style="27" customWidth="1"/>
    <col min="8971" max="8971" width="20.26953125" style="27" customWidth="1"/>
    <col min="8972" max="9216" width="9.1796875" style="27"/>
    <col min="9217" max="9217" width="34.26953125" style="27" customWidth="1"/>
    <col min="9218" max="9219" width="13.7265625" style="27" customWidth="1"/>
    <col min="9220" max="9220" width="7.54296875" style="27" customWidth="1"/>
    <col min="9221" max="9221" width="7.7265625" style="27" customWidth="1"/>
    <col min="9222" max="9225" width="15.81640625" style="27" customWidth="1"/>
    <col min="9226" max="9226" width="29.81640625" style="27" customWidth="1"/>
    <col min="9227" max="9227" width="20.26953125" style="27" customWidth="1"/>
    <col min="9228" max="9472" width="9.1796875" style="27"/>
    <col min="9473" max="9473" width="34.26953125" style="27" customWidth="1"/>
    <col min="9474" max="9475" width="13.7265625" style="27" customWidth="1"/>
    <col min="9476" max="9476" width="7.54296875" style="27" customWidth="1"/>
    <col min="9477" max="9477" width="7.7265625" style="27" customWidth="1"/>
    <col min="9478" max="9481" width="15.81640625" style="27" customWidth="1"/>
    <col min="9482" max="9482" width="29.81640625" style="27" customWidth="1"/>
    <col min="9483" max="9483" width="20.26953125" style="27" customWidth="1"/>
    <col min="9484" max="9728" width="9.1796875" style="27"/>
    <col min="9729" max="9729" width="34.26953125" style="27" customWidth="1"/>
    <col min="9730" max="9731" width="13.7265625" style="27" customWidth="1"/>
    <col min="9732" max="9732" width="7.54296875" style="27" customWidth="1"/>
    <col min="9733" max="9733" width="7.7265625" style="27" customWidth="1"/>
    <col min="9734" max="9737" width="15.81640625" style="27" customWidth="1"/>
    <col min="9738" max="9738" width="29.81640625" style="27" customWidth="1"/>
    <col min="9739" max="9739" width="20.26953125" style="27" customWidth="1"/>
    <col min="9740" max="9984" width="9.1796875" style="27"/>
    <col min="9985" max="9985" width="34.26953125" style="27" customWidth="1"/>
    <col min="9986" max="9987" width="13.7265625" style="27" customWidth="1"/>
    <col min="9988" max="9988" width="7.54296875" style="27" customWidth="1"/>
    <col min="9989" max="9989" width="7.7265625" style="27" customWidth="1"/>
    <col min="9990" max="9993" width="15.81640625" style="27" customWidth="1"/>
    <col min="9994" max="9994" width="29.81640625" style="27" customWidth="1"/>
    <col min="9995" max="9995" width="20.26953125" style="27" customWidth="1"/>
    <col min="9996" max="10240" width="9.1796875" style="27"/>
    <col min="10241" max="10241" width="34.26953125" style="27" customWidth="1"/>
    <col min="10242" max="10243" width="13.7265625" style="27" customWidth="1"/>
    <col min="10244" max="10244" width="7.54296875" style="27" customWidth="1"/>
    <col min="10245" max="10245" width="7.7265625" style="27" customWidth="1"/>
    <col min="10246" max="10249" width="15.81640625" style="27" customWidth="1"/>
    <col min="10250" max="10250" width="29.81640625" style="27" customWidth="1"/>
    <col min="10251" max="10251" width="20.26953125" style="27" customWidth="1"/>
    <col min="10252" max="10496" width="9.1796875" style="27"/>
    <col min="10497" max="10497" width="34.26953125" style="27" customWidth="1"/>
    <col min="10498" max="10499" width="13.7265625" style="27" customWidth="1"/>
    <col min="10500" max="10500" width="7.54296875" style="27" customWidth="1"/>
    <col min="10501" max="10501" width="7.7265625" style="27" customWidth="1"/>
    <col min="10502" max="10505" width="15.81640625" style="27" customWidth="1"/>
    <col min="10506" max="10506" width="29.81640625" style="27" customWidth="1"/>
    <col min="10507" max="10507" width="20.26953125" style="27" customWidth="1"/>
    <col min="10508" max="10752" width="9.1796875" style="27"/>
    <col min="10753" max="10753" width="34.26953125" style="27" customWidth="1"/>
    <col min="10754" max="10755" width="13.7265625" style="27" customWidth="1"/>
    <col min="10756" max="10756" width="7.54296875" style="27" customWidth="1"/>
    <col min="10757" max="10757" width="7.7265625" style="27" customWidth="1"/>
    <col min="10758" max="10761" width="15.81640625" style="27" customWidth="1"/>
    <col min="10762" max="10762" width="29.81640625" style="27" customWidth="1"/>
    <col min="10763" max="10763" width="20.26953125" style="27" customWidth="1"/>
    <col min="10764" max="11008" width="9.1796875" style="27"/>
    <col min="11009" max="11009" width="34.26953125" style="27" customWidth="1"/>
    <col min="11010" max="11011" width="13.7265625" style="27" customWidth="1"/>
    <col min="11012" max="11012" width="7.54296875" style="27" customWidth="1"/>
    <col min="11013" max="11013" width="7.7265625" style="27" customWidth="1"/>
    <col min="11014" max="11017" width="15.81640625" style="27" customWidth="1"/>
    <col min="11018" max="11018" width="29.81640625" style="27" customWidth="1"/>
    <col min="11019" max="11019" width="20.26953125" style="27" customWidth="1"/>
    <col min="11020" max="11264" width="9.1796875" style="27"/>
    <col min="11265" max="11265" width="34.26953125" style="27" customWidth="1"/>
    <col min="11266" max="11267" width="13.7265625" style="27" customWidth="1"/>
    <col min="11268" max="11268" width="7.54296875" style="27" customWidth="1"/>
    <col min="11269" max="11269" width="7.7265625" style="27" customWidth="1"/>
    <col min="11270" max="11273" width="15.81640625" style="27" customWidth="1"/>
    <col min="11274" max="11274" width="29.81640625" style="27" customWidth="1"/>
    <col min="11275" max="11275" width="20.26953125" style="27" customWidth="1"/>
    <col min="11276" max="11520" width="9.1796875" style="27"/>
    <col min="11521" max="11521" width="34.26953125" style="27" customWidth="1"/>
    <col min="11522" max="11523" width="13.7265625" style="27" customWidth="1"/>
    <col min="11524" max="11524" width="7.54296875" style="27" customWidth="1"/>
    <col min="11525" max="11525" width="7.7265625" style="27" customWidth="1"/>
    <col min="11526" max="11529" width="15.81640625" style="27" customWidth="1"/>
    <col min="11530" max="11530" width="29.81640625" style="27" customWidth="1"/>
    <col min="11531" max="11531" width="20.26953125" style="27" customWidth="1"/>
    <col min="11532" max="11776" width="9.1796875" style="27"/>
    <col min="11777" max="11777" width="34.26953125" style="27" customWidth="1"/>
    <col min="11778" max="11779" width="13.7265625" style="27" customWidth="1"/>
    <col min="11780" max="11780" width="7.54296875" style="27" customWidth="1"/>
    <col min="11781" max="11781" width="7.7265625" style="27" customWidth="1"/>
    <col min="11782" max="11785" width="15.81640625" style="27" customWidth="1"/>
    <col min="11786" max="11786" width="29.81640625" style="27" customWidth="1"/>
    <col min="11787" max="11787" width="20.26953125" style="27" customWidth="1"/>
    <col min="11788" max="12032" width="9.1796875" style="27"/>
    <col min="12033" max="12033" width="34.26953125" style="27" customWidth="1"/>
    <col min="12034" max="12035" width="13.7265625" style="27" customWidth="1"/>
    <col min="12036" max="12036" width="7.54296875" style="27" customWidth="1"/>
    <col min="12037" max="12037" width="7.7265625" style="27" customWidth="1"/>
    <col min="12038" max="12041" width="15.81640625" style="27" customWidth="1"/>
    <col min="12042" max="12042" width="29.81640625" style="27" customWidth="1"/>
    <col min="12043" max="12043" width="20.26953125" style="27" customWidth="1"/>
    <col min="12044" max="12288" width="9.1796875" style="27"/>
    <col min="12289" max="12289" width="34.26953125" style="27" customWidth="1"/>
    <col min="12290" max="12291" width="13.7265625" style="27" customWidth="1"/>
    <col min="12292" max="12292" width="7.54296875" style="27" customWidth="1"/>
    <col min="12293" max="12293" width="7.7265625" style="27" customWidth="1"/>
    <col min="12294" max="12297" width="15.81640625" style="27" customWidth="1"/>
    <col min="12298" max="12298" width="29.81640625" style="27" customWidth="1"/>
    <col min="12299" max="12299" width="20.26953125" style="27" customWidth="1"/>
    <col min="12300" max="12544" width="9.1796875" style="27"/>
    <col min="12545" max="12545" width="34.26953125" style="27" customWidth="1"/>
    <col min="12546" max="12547" width="13.7265625" style="27" customWidth="1"/>
    <col min="12548" max="12548" width="7.54296875" style="27" customWidth="1"/>
    <col min="12549" max="12549" width="7.7265625" style="27" customWidth="1"/>
    <col min="12550" max="12553" width="15.81640625" style="27" customWidth="1"/>
    <col min="12554" max="12554" width="29.81640625" style="27" customWidth="1"/>
    <col min="12555" max="12555" width="20.26953125" style="27" customWidth="1"/>
    <col min="12556" max="12800" width="9.1796875" style="27"/>
    <col min="12801" max="12801" width="34.26953125" style="27" customWidth="1"/>
    <col min="12802" max="12803" width="13.7265625" style="27" customWidth="1"/>
    <col min="12804" max="12804" width="7.54296875" style="27" customWidth="1"/>
    <col min="12805" max="12805" width="7.7265625" style="27" customWidth="1"/>
    <col min="12806" max="12809" width="15.81640625" style="27" customWidth="1"/>
    <col min="12810" max="12810" width="29.81640625" style="27" customWidth="1"/>
    <col min="12811" max="12811" width="20.26953125" style="27" customWidth="1"/>
    <col min="12812" max="13056" width="9.1796875" style="27"/>
    <col min="13057" max="13057" width="34.26953125" style="27" customWidth="1"/>
    <col min="13058" max="13059" width="13.7265625" style="27" customWidth="1"/>
    <col min="13060" max="13060" width="7.54296875" style="27" customWidth="1"/>
    <col min="13061" max="13061" width="7.7265625" style="27" customWidth="1"/>
    <col min="13062" max="13065" width="15.81640625" style="27" customWidth="1"/>
    <col min="13066" max="13066" width="29.81640625" style="27" customWidth="1"/>
    <col min="13067" max="13067" width="20.26953125" style="27" customWidth="1"/>
    <col min="13068" max="13312" width="9.1796875" style="27"/>
    <col min="13313" max="13313" width="34.26953125" style="27" customWidth="1"/>
    <col min="13314" max="13315" width="13.7265625" style="27" customWidth="1"/>
    <col min="13316" max="13316" width="7.54296875" style="27" customWidth="1"/>
    <col min="13317" max="13317" width="7.7265625" style="27" customWidth="1"/>
    <col min="13318" max="13321" width="15.81640625" style="27" customWidth="1"/>
    <col min="13322" max="13322" width="29.81640625" style="27" customWidth="1"/>
    <col min="13323" max="13323" width="20.26953125" style="27" customWidth="1"/>
    <col min="13324" max="13568" width="9.1796875" style="27"/>
    <col min="13569" max="13569" width="34.26953125" style="27" customWidth="1"/>
    <col min="13570" max="13571" width="13.7265625" style="27" customWidth="1"/>
    <col min="13572" max="13572" width="7.54296875" style="27" customWidth="1"/>
    <col min="13573" max="13573" width="7.7265625" style="27" customWidth="1"/>
    <col min="13574" max="13577" width="15.81640625" style="27" customWidth="1"/>
    <col min="13578" max="13578" width="29.81640625" style="27" customWidth="1"/>
    <col min="13579" max="13579" width="20.26953125" style="27" customWidth="1"/>
    <col min="13580" max="13824" width="9.1796875" style="27"/>
    <col min="13825" max="13825" width="34.26953125" style="27" customWidth="1"/>
    <col min="13826" max="13827" width="13.7265625" style="27" customWidth="1"/>
    <col min="13828" max="13828" width="7.54296875" style="27" customWidth="1"/>
    <col min="13829" max="13829" width="7.7265625" style="27" customWidth="1"/>
    <col min="13830" max="13833" width="15.81640625" style="27" customWidth="1"/>
    <col min="13834" max="13834" width="29.81640625" style="27" customWidth="1"/>
    <col min="13835" max="13835" width="20.26953125" style="27" customWidth="1"/>
    <col min="13836" max="14080" width="9.1796875" style="27"/>
    <col min="14081" max="14081" width="34.26953125" style="27" customWidth="1"/>
    <col min="14082" max="14083" width="13.7265625" style="27" customWidth="1"/>
    <col min="14084" max="14084" width="7.54296875" style="27" customWidth="1"/>
    <col min="14085" max="14085" width="7.7265625" style="27" customWidth="1"/>
    <col min="14086" max="14089" width="15.81640625" style="27" customWidth="1"/>
    <col min="14090" max="14090" width="29.81640625" style="27" customWidth="1"/>
    <col min="14091" max="14091" width="20.26953125" style="27" customWidth="1"/>
    <col min="14092" max="14336" width="9.1796875" style="27"/>
    <col min="14337" max="14337" width="34.26953125" style="27" customWidth="1"/>
    <col min="14338" max="14339" width="13.7265625" style="27" customWidth="1"/>
    <col min="14340" max="14340" width="7.54296875" style="27" customWidth="1"/>
    <col min="14341" max="14341" width="7.7265625" style="27" customWidth="1"/>
    <col min="14342" max="14345" width="15.81640625" style="27" customWidth="1"/>
    <col min="14346" max="14346" width="29.81640625" style="27" customWidth="1"/>
    <col min="14347" max="14347" width="20.26953125" style="27" customWidth="1"/>
    <col min="14348" max="14592" width="9.1796875" style="27"/>
    <col min="14593" max="14593" width="34.26953125" style="27" customWidth="1"/>
    <col min="14594" max="14595" width="13.7265625" style="27" customWidth="1"/>
    <col min="14596" max="14596" width="7.54296875" style="27" customWidth="1"/>
    <col min="14597" max="14597" width="7.7265625" style="27" customWidth="1"/>
    <col min="14598" max="14601" width="15.81640625" style="27" customWidth="1"/>
    <col min="14602" max="14602" width="29.81640625" style="27" customWidth="1"/>
    <col min="14603" max="14603" width="20.26953125" style="27" customWidth="1"/>
    <col min="14604" max="14848" width="9.1796875" style="27"/>
    <col min="14849" max="14849" width="34.26953125" style="27" customWidth="1"/>
    <col min="14850" max="14851" width="13.7265625" style="27" customWidth="1"/>
    <col min="14852" max="14852" width="7.54296875" style="27" customWidth="1"/>
    <col min="14853" max="14853" width="7.7265625" style="27" customWidth="1"/>
    <col min="14854" max="14857" width="15.81640625" style="27" customWidth="1"/>
    <col min="14858" max="14858" width="29.81640625" style="27" customWidth="1"/>
    <col min="14859" max="14859" width="20.26953125" style="27" customWidth="1"/>
    <col min="14860" max="15104" width="9.1796875" style="27"/>
    <col min="15105" max="15105" width="34.26953125" style="27" customWidth="1"/>
    <col min="15106" max="15107" width="13.7265625" style="27" customWidth="1"/>
    <col min="15108" max="15108" width="7.54296875" style="27" customWidth="1"/>
    <col min="15109" max="15109" width="7.7265625" style="27" customWidth="1"/>
    <col min="15110" max="15113" width="15.81640625" style="27" customWidth="1"/>
    <col min="15114" max="15114" width="29.81640625" style="27" customWidth="1"/>
    <col min="15115" max="15115" width="20.26953125" style="27" customWidth="1"/>
    <col min="15116" max="15360" width="9.1796875" style="27"/>
    <col min="15361" max="15361" width="34.26953125" style="27" customWidth="1"/>
    <col min="15362" max="15363" width="13.7265625" style="27" customWidth="1"/>
    <col min="15364" max="15364" width="7.54296875" style="27" customWidth="1"/>
    <col min="15365" max="15365" width="7.7265625" style="27" customWidth="1"/>
    <col min="15366" max="15369" width="15.81640625" style="27" customWidth="1"/>
    <col min="15370" max="15370" width="29.81640625" style="27" customWidth="1"/>
    <col min="15371" max="15371" width="20.26953125" style="27" customWidth="1"/>
    <col min="15372" max="15616" width="9.1796875" style="27"/>
    <col min="15617" max="15617" width="34.26953125" style="27" customWidth="1"/>
    <col min="15618" max="15619" width="13.7265625" style="27" customWidth="1"/>
    <col min="15620" max="15620" width="7.54296875" style="27" customWidth="1"/>
    <col min="15621" max="15621" width="7.7265625" style="27" customWidth="1"/>
    <col min="15622" max="15625" width="15.81640625" style="27" customWidth="1"/>
    <col min="15626" max="15626" width="29.81640625" style="27" customWidth="1"/>
    <col min="15627" max="15627" width="20.26953125" style="27" customWidth="1"/>
    <col min="15628" max="15872" width="9.1796875" style="27"/>
    <col min="15873" max="15873" width="34.26953125" style="27" customWidth="1"/>
    <col min="15874" max="15875" width="13.7265625" style="27" customWidth="1"/>
    <col min="15876" max="15876" width="7.54296875" style="27" customWidth="1"/>
    <col min="15877" max="15877" width="7.7265625" style="27" customWidth="1"/>
    <col min="15878" max="15881" width="15.81640625" style="27" customWidth="1"/>
    <col min="15882" max="15882" width="29.81640625" style="27" customWidth="1"/>
    <col min="15883" max="15883" width="20.26953125" style="27" customWidth="1"/>
    <col min="15884" max="16128" width="9.1796875" style="27"/>
    <col min="16129" max="16129" width="34.26953125" style="27" customWidth="1"/>
    <col min="16130" max="16131" width="13.7265625" style="27" customWidth="1"/>
    <col min="16132" max="16132" width="7.54296875" style="27" customWidth="1"/>
    <col min="16133" max="16133" width="7.7265625" style="27" customWidth="1"/>
    <col min="16134" max="16137" width="15.81640625" style="27" customWidth="1"/>
    <col min="16138" max="16138" width="29.81640625" style="27" customWidth="1"/>
    <col min="16139" max="16139" width="20.26953125" style="27" customWidth="1"/>
    <col min="16140" max="16384" width="9.1796875" style="27"/>
  </cols>
  <sheetData>
    <row r="1" spans="1:14" s="42" customFormat="1" ht="18" customHeight="1" x14ac:dyDescent="0.25">
      <c r="A1" s="225" t="s">
        <v>602</v>
      </c>
      <c r="B1" s="39"/>
      <c r="C1" s="39"/>
      <c r="D1" s="39"/>
      <c r="E1" s="39"/>
      <c r="F1" s="40"/>
      <c r="G1" s="40"/>
      <c r="H1" s="40"/>
      <c r="I1" s="40"/>
      <c r="J1" s="41"/>
      <c r="K1" s="175"/>
      <c r="L1" s="58"/>
      <c r="M1" s="58"/>
    </row>
    <row r="2" spans="1:14" s="42" customFormat="1" ht="18" customHeight="1" x14ac:dyDescent="0.25">
      <c r="A2" s="224" t="str">
        <f>IF(Ilmoittajatiedot_täyttöohje!D4="","Ilmoita toimijan nimi 1. välilehdellä",CONCATENATE(Ilmoittajatiedot_täyttöohje!A4,Ilmoittajatiedot_täyttöohje!D4))</f>
        <v>Ilmoita toimijan nimi 1. välilehdellä</v>
      </c>
      <c r="B2" s="39"/>
      <c r="C2" s="39"/>
      <c r="D2" s="39"/>
      <c r="E2" s="39"/>
      <c r="F2" s="40"/>
      <c r="G2" s="40"/>
      <c r="H2" s="40"/>
      <c r="I2" s="40"/>
      <c r="J2" s="41"/>
      <c r="K2" s="175"/>
      <c r="L2" s="58"/>
      <c r="M2" s="58"/>
    </row>
    <row r="3" spans="1:14" s="42" customFormat="1" ht="18" customHeight="1" x14ac:dyDescent="0.25">
      <c r="A3" s="224" t="str">
        <f>IF(Ilmoittajatiedot_täyttöohje!D5="","Ilmoita asiakasnumero 1. välilehdellä",CONCATENATE(Ilmoittajatiedot_täyttöohje!A5,Ilmoittajatiedot_täyttöohje!D5))</f>
        <v>Ilmoita asiakasnumero 1. välilehdellä</v>
      </c>
      <c r="B3" s="39"/>
      <c r="C3" s="39"/>
      <c r="D3" s="39"/>
      <c r="E3" s="39"/>
      <c r="F3" s="40"/>
      <c r="G3" s="40"/>
      <c r="H3" s="40"/>
      <c r="I3" s="40"/>
      <c r="J3" s="41"/>
      <c r="K3" s="175"/>
      <c r="L3" s="58"/>
      <c r="M3" s="58"/>
    </row>
    <row r="4" spans="1:14" s="42" customFormat="1" ht="18" customHeight="1" x14ac:dyDescent="0.25">
      <c r="A4" s="224" t="str">
        <f>IF(Ilmoittajatiedot_täyttöohje!D6="","Ilmoita ilmoituksen antajan nimi 1. välilehdellä",CONCATENATE(Ilmoittajatiedot_täyttöohje!A6,Ilmoittajatiedot_täyttöohje!D6))</f>
        <v>Ilmoita ilmoituksen antajan nimi 1. välilehdellä</v>
      </c>
      <c r="B4" s="59"/>
      <c r="C4" s="59"/>
      <c r="D4" s="59"/>
      <c r="E4" s="59"/>
      <c r="F4" s="2"/>
      <c r="G4" s="2"/>
      <c r="H4" s="2"/>
      <c r="I4" s="2"/>
      <c r="J4" s="41"/>
      <c r="K4" s="175"/>
      <c r="L4" s="58"/>
      <c r="M4" s="58"/>
    </row>
    <row r="5" spans="1:14" s="42" customFormat="1" ht="24" customHeight="1" x14ac:dyDescent="0.25">
      <c r="A5" s="176" t="s">
        <v>171</v>
      </c>
      <c r="B5" s="43"/>
      <c r="C5" s="43"/>
      <c r="D5" s="43"/>
      <c r="E5" s="43"/>
      <c r="F5" s="5"/>
      <c r="G5" s="5"/>
      <c r="H5" s="5"/>
      <c r="I5" s="6"/>
      <c r="J5" s="44" t="s">
        <v>1</v>
      </c>
      <c r="K5" s="175"/>
      <c r="L5" s="58"/>
      <c r="M5" s="58"/>
    </row>
    <row r="6" spans="1:14" ht="18" customHeight="1" x14ac:dyDescent="0.25">
      <c r="A6" s="177" t="s">
        <v>172</v>
      </c>
      <c r="B6" s="61" t="s">
        <v>13</v>
      </c>
      <c r="C6" s="62" t="s">
        <v>28</v>
      </c>
      <c r="D6" s="63" t="s">
        <v>118</v>
      </c>
      <c r="E6" s="64"/>
      <c r="F6" s="65" t="s">
        <v>173</v>
      </c>
      <c r="G6" s="66"/>
      <c r="H6" s="71"/>
      <c r="I6" s="68" t="s">
        <v>120</v>
      </c>
      <c r="J6" s="69" t="s">
        <v>587</v>
      </c>
    </row>
    <row r="7" spans="1:14" ht="18" customHeight="1" x14ac:dyDescent="0.25">
      <c r="A7" s="177"/>
      <c r="B7" s="61"/>
      <c r="C7" s="62"/>
      <c r="D7" s="63" t="s">
        <v>122</v>
      </c>
      <c r="E7" s="64"/>
      <c r="F7" s="65"/>
      <c r="G7" s="66"/>
      <c r="H7" s="71"/>
      <c r="I7" s="210" t="s">
        <v>123</v>
      </c>
      <c r="J7" s="103" t="s">
        <v>588</v>
      </c>
    </row>
    <row r="8" spans="1:14" ht="18" customHeight="1" x14ac:dyDescent="0.25">
      <c r="A8" s="179"/>
      <c r="B8" s="207" t="s">
        <v>124</v>
      </c>
      <c r="C8" s="208" t="s">
        <v>125</v>
      </c>
      <c r="D8" s="75" t="s">
        <v>126</v>
      </c>
      <c r="E8" s="76" t="s">
        <v>127</v>
      </c>
      <c r="F8" s="65" t="s">
        <v>605</v>
      </c>
      <c r="G8" s="180"/>
      <c r="H8" s="181"/>
      <c r="I8" s="75"/>
      <c r="J8" s="103" t="s">
        <v>589</v>
      </c>
    </row>
    <row r="9" spans="1:14" ht="18" customHeight="1" x14ac:dyDescent="0.25">
      <c r="A9" s="182"/>
      <c r="B9" s="82"/>
      <c r="C9" s="209" t="s">
        <v>129</v>
      </c>
      <c r="D9" s="83" t="s">
        <v>130</v>
      </c>
      <c r="E9" s="83" t="s">
        <v>130</v>
      </c>
      <c r="F9" s="183" t="s">
        <v>131</v>
      </c>
      <c r="G9" s="183" t="s">
        <v>132</v>
      </c>
      <c r="H9" s="184" t="s">
        <v>133</v>
      </c>
      <c r="I9" s="85"/>
      <c r="J9" s="221" t="s">
        <v>597</v>
      </c>
    </row>
    <row r="10" spans="1:14" ht="18" customHeight="1" x14ac:dyDescent="0.25">
      <c r="A10" s="185"/>
      <c r="B10" s="186"/>
      <c r="C10" s="186"/>
      <c r="D10" s="186"/>
      <c r="E10" s="186"/>
      <c r="F10" s="187">
        <f>SUM(F12:F105)</f>
        <v>0</v>
      </c>
      <c r="G10" s="187">
        <f>SUM(G12:G105)</f>
        <v>0</v>
      </c>
      <c r="H10" s="187">
        <f>SUM(H12:H105)</f>
        <v>0</v>
      </c>
      <c r="I10" s="187"/>
      <c r="J10" s="188"/>
    </row>
    <row r="11" spans="1:14" s="96" customFormat="1" ht="5.25" customHeight="1" x14ac:dyDescent="0.2">
      <c r="A11" s="90" t="s">
        <v>135</v>
      </c>
      <c r="B11" s="91" t="s">
        <v>136</v>
      </c>
      <c r="C11" s="91" t="s">
        <v>137</v>
      </c>
      <c r="D11" s="91" t="s">
        <v>138</v>
      </c>
      <c r="E11" s="91" t="s">
        <v>139</v>
      </c>
      <c r="F11" s="92" t="s">
        <v>174</v>
      </c>
      <c r="G11" s="92" t="s">
        <v>175</v>
      </c>
      <c r="H11" s="92" t="s">
        <v>176</v>
      </c>
      <c r="I11" s="92" t="s">
        <v>143</v>
      </c>
      <c r="J11" s="93" t="s">
        <v>144</v>
      </c>
      <c r="K11" s="94" t="s">
        <v>145</v>
      </c>
      <c r="L11" s="95" t="s">
        <v>146</v>
      </c>
      <c r="M11" s="95" t="s">
        <v>147</v>
      </c>
    </row>
    <row r="12" spans="1:14" ht="18" customHeight="1" x14ac:dyDescent="0.25">
      <c r="A12" s="97"/>
      <c r="B12" s="98"/>
      <c r="C12" s="98"/>
      <c r="D12" s="98"/>
      <c r="E12" s="98"/>
      <c r="F12" s="99"/>
      <c r="G12" s="99"/>
      <c r="H12" s="99">
        <f>F12+G12</f>
        <v>0</v>
      </c>
      <c r="I12" s="99"/>
      <c r="J12" s="100"/>
      <c r="K12" s="101" t="str">
        <f>IF(SUM(F12:G12)=H12,"","Tarkista määräsarakkeet!")</f>
        <v/>
      </c>
      <c r="L12" s="102" t="str">
        <f>IF(D12="X","_gmo",IF(E12="x","_eko",""))</f>
        <v/>
      </c>
      <c r="M12" s="102" t="str">
        <f>CONCATENATE(B12,L12)</f>
        <v/>
      </c>
      <c r="N12" s="70"/>
    </row>
    <row r="13" spans="1:14" ht="18" customHeight="1" x14ac:dyDescent="0.25">
      <c r="A13" s="97"/>
      <c r="B13" s="98"/>
      <c r="C13" s="98"/>
      <c r="D13" s="98"/>
      <c r="E13" s="98"/>
      <c r="F13" s="99"/>
      <c r="G13" s="99"/>
      <c r="H13" s="99">
        <f>F13+G13</f>
        <v>0</v>
      </c>
      <c r="I13" s="99"/>
      <c r="J13" s="100"/>
      <c r="K13" s="101" t="str">
        <f>IF(SUM(F13:G13)=H13,"","Tarkista määräsarakkeet!")</f>
        <v/>
      </c>
      <c r="L13" s="102" t="str">
        <f>IF(D13="X","_gmo",IF(E13="x","_eko",""))</f>
        <v/>
      </c>
      <c r="M13" s="102" t="str">
        <f>CONCATENATE(B13,L13)</f>
        <v/>
      </c>
      <c r="N13" s="70"/>
    </row>
    <row r="14" spans="1:14" ht="18" customHeight="1" x14ac:dyDescent="0.25">
      <c r="A14" s="97"/>
      <c r="B14" s="98"/>
      <c r="C14" s="98"/>
      <c r="D14" s="98"/>
      <c r="E14" s="98"/>
      <c r="F14" s="99"/>
      <c r="G14" s="99"/>
      <c r="H14" s="99">
        <f>F14+G14</f>
        <v>0</v>
      </c>
      <c r="I14" s="99"/>
      <c r="J14" s="100"/>
      <c r="K14" s="101" t="str">
        <f>IF(SUM(F14:G14)=H14,"","Tarkista määräsarakkeet!")</f>
        <v/>
      </c>
      <c r="L14" s="102" t="str">
        <f>IF(D14="X","_gmo",IF(E14="x","_eko",""))</f>
        <v/>
      </c>
      <c r="M14" s="102" t="str">
        <f>CONCATENATE(B14,L14)</f>
        <v/>
      </c>
      <c r="N14" s="70"/>
    </row>
    <row r="15" spans="1:14" ht="18" customHeight="1" x14ac:dyDescent="0.25">
      <c r="A15" s="97"/>
      <c r="B15" s="98"/>
      <c r="C15" s="98"/>
      <c r="D15" s="98"/>
      <c r="E15" s="98"/>
      <c r="F15" s="99"/>
      <c r="G15" s="99"/>
      <c r="H15" s="99">
        <f>F15+G15</f>
        <v>0</v>
      </c>
      <c r="I15" s="99"/>
      <c r="J15" s="100"/>
      <c r="K15" s="101" t="str">
        <f>IF(SUM(F15:G15)=H15,"","Tarkista määräsarakkeet!")</f>
        <v/>
      </c>
      <c r="L15" s="102" t="str">
        <f>IF(D15="X","_gmo",IF(E15="x","_eko",""))</f>
        <v/>
      </c>
      <c r="M15" s="102" t="str">
        <f>CONCATENATE(B15,L15)</f>
        <v/>
      </c>
      <c r="N15" s="70"/>
    </row>
    <row r="16" spans="1:14" ht="18" customHeight="1" x14ac:dyDescent="0.25">
      <c r="A16" s="97"/>
      <c r="B16" s="98"/>
      <c r="C16" s="98"/>
      <c r="D16" s="98"/>
      <c r="E16" s="98"/>
      <c r="F16" s="99"/>
      <c r="G16" s="99"/>
      <c r="H16" s="99">
        <f t="shared" ref="H16:H79" si="0">F16+G16</f>
        <v>0</v>
      </c>
      <c r="I16" s="99"/>
      <c r="J16" s="100"/>
      <c r="K16" s="101" t="str">
        <f t="shared" ref="K16:K79" si="1">IF(SUM(F16:G16)=H16,"","Tarkista määräsarakkeet!")</f>
        <v/>
      </c>
      <c r="L16" s="102" t="str">
        <f t="shared" ref="L16:L79" si="2">IF(D16="X","_gmo",IF(E16="x","_eko",""))</f>
        <v/>
      </c>
      <c r="M16" s="102" t="str">
        <f t="shared" ref="M16:M79" si="3">CONCATENATE(B16,N16,C16,L16)</f>
        <v>_</v>
      </c>
      <c r="N16" s="70" t="s">
        <v>177</v>
      </c>
    </row>
    <row r="17" spans="1:14" ht="18" customHeight="1" x14ac:dyDescent="0.25">
      <c r="A17" s="97"/>
      <c r="B17" s="98"/>
      <c r="C17" s="98"/>
      <c r="D17" s="98"/>
      <c r="E17" s="98"/>
      <c r="F17" s="99"/>
      <c r="G17" s="99"/>
      <c r="H17" s="99">
        <f t="shared" si="0"/>
        <v>0</v>
      </c>
      <c r="I17" s="99"/>
      <c r="J17" s="100"/>
      <c r="K17" s="101" t="str">
        <f t="shared" si="1"/>
        <v/>
      </c>
      <c r="L17" s="102" t="str">
        <f t="shared" si="2"/>
        <v/>
      </c>
      <c r="M17" s="102" t="str">
        <f t="shared" si="3"/>
        <v>_</v>
      </c>
      <c r="N17" s="70" t="s">
        <v>177</v>
      </c>
    </row>
    <row r="18" spans="1:14" ht="18" customHeight="1" x14ac:dyDescent="0.25">
      <c r="A18" s="97"/>
      <c r="B18" s="98"/>
      <c r="C18" s="98"/>
      <c r="D18" s="98"/>
      <c r="E18" s="98"/>
      <c r="F18" s="99"/>
      <c r="G18" s="99"/>
      <c r="H18" s="99">
        <f t="shared" si="0"/>
        <v>0</v>
      </c>
      <c r="I18" s="99"/>
      <c r="J18" s="100"/>
      <c r="K18" s="101" t="str">
        <f t="shared" si="1"/>
        <v/>
      </c>
      <c r="L18" s="102" t="str">
        <f t="shared" si="2"/>
        <v/>
      </c>
      <c r="M18" s="102" t="str">
        <f t="shared" si="3"/>
        <v>_</v>
      </c>
      <c r="N18" s="70" t="s">
        <v>177</v>
      </c>
    </row>
    <row r="19" spans="1:14" ht="18" customHeight="1" x14ac:dyDescent="0.25">
      <c r="A19" s="97"/>
      <c r="B19" s="98"/>
      <c r="C19" s="98"/>
      <c r="D19" s="98"/>
      <c r="E19" s="98"/>
      <c r="F19" s="99"/>
      <c r="G19" s="99"/>
      <c r="H19" s="99">
        <f t="shared" si="0"/>
        <v>0</v>
      </c>
      <c r="I19" s="99"/>
      <c r="J19" s="100"/>
      <c r="K19" s="101" t="str">
        <f t="shared" si="1"/>
        <v/>
      </c>
      <c r="L19" s="102" t="str">
        <f t="shared" si="2"/>
        <v/>
      </c>
      <c r="M19" s="102" t="str">
        <f t="shared" si="3"/>
        <v>_</v>
      </c>
      <c r="N19" s="70" t="s">
        <v>177</v>
      </c>
    </row>
    <row r="20" spans="1:14" ht="18" customHeight="1" x14ac:dyDescent="0.25">
      <c r="A20" s="97"/>
      <c r="B20" s="98"/>
      <c r="C20" s="98"/>
      <c r="D20" s="98"/>
      <c r="E20" s="98"/>
      <c r="F20" s="99"/>
      <c r="G20" s="99"/>
      <c r="H20" s="99">
        <f t="shared" si="0"/>
        <v>0</v>
      </c>
      <c r="I20" s="99"/>
      <c r="J20" s="100"/>
      <c r="K20" s="101" t="str">
        <f t="shared" si="1"/>
        <v/>
      </c>
      <c r="L20" s="102" t="str">
        <f t="shared" si="2"/>
        <v/>
      </c>
      <c r="M20" s="102" t="str">
        <f t="shared" si="3"/>
        <v>_</v>
      </c>
      <c r="N20" s="70" t="s">
        <v>177</v>
      </c>
    </row>
    <row r="21" spans="1:14" ht="18" customHeight="1" x14ac:dyDescent="0.25">
      <c r="A21" s="97"/>
      <c r="B21" s="98"/>
      <c r="C21" s="98"/>
      <c r="D21" s="98"/>
      <c r="E21" s="98"/>
      <c r="F21" s="99"/>
      <c r="G21" s="99"/>
      <c r="H21" s="99">
        <f t="shared" si="0"/>
        <v>0</v>
      </c>
      <c r="I21" s="99"/>
      <c r="J21" s="100"/>
      <c r="K21" s="101" t="str">
        <f t="shared" si="1"/>
        <v/>
      </c>
      <c r="L21" s="102" t="str">
        <f t="shared" si="2"/>
        <v/>
      </c>
      <c r="M21" s="102" t="str">
        <f t="shared" si="3"/>
        <v>_</v>
      </c>
      <c r="N21" s="70" t="s">
        <v>177</v>
      </c>
    </row>
    <row r="22" spans="1:14" ht="18" customHeight="1" x14ac:dyDescent="0.25">
      <c r="A22" s="97"/>
      <c r="B22" s="98"/>
      <c r="C22" s="98"/>
      <c r="D22" s="98"/>
      <c r="E22" s="98"/>
      <c r="F22" s="99"/>
      <c r="G22" s="99"/>
      <c r="H22" s="99">
        <f t="shared" si="0"/>
        <v>0</v>
      </c>
      <c r="I22" s="99"/>
      <c r="J22" s="100"/>
      <c r="K22" s="101" t="str">
        <f t="shared" si="1"/>
        <v/>
      </c>
      <c r="L22" s="102" t="str">
        <f t="shared" si="2"/>
        <v/>
      </c>
      <c r="M22" s="102" t="str">
        <f t="shared" si="3"/>
        <v>_</v>
      </c>
      <c r="N22" s="70" t="s">
        <v>177</v>
      </c>
    </row>
    <row r="23" spans="1:14" ht="18" customHeight="1" x14ac:dyDescent="0.25">
      <c r="A23" s="97"/>
      <c r="B23" s="98"/>
      <c r="C23" s="98"/>
      <c r="D23" s="98"/>
      <c r="E23" s="98"/>
      <c r="F23" s="99"/>
      <c r="G23" s="99"/>
      <c r="H23" s="99">
        <f t="shared" si="0"/>
        <v>0</v>
      </c>
      <c r="I23" s="99"/>
      <c r="J23" s="100"/>
      <c r="K23" s="101" t="str">
        <f t="shared" si="1"/>
        <v/>
      </c>
      <c r="L23" s="102" t="str">
        <f t="shared" si="2"/>
        <v/>
      </c>
      <c r="M23" s="102" t="str">
        <f t="shared" si="3"/>
        <v>_</v>
      </c>
      <c r="N23" s="70" t="s">
        <v>177</v>
      </c>
    </row>
    <row r="24" spans="1:14" ht="18" customHeight="1" x14ac:dyDescent="0.25">
      <c r="A24" s="97"/>
      <c r="B24" s="98"/>
      <c r="C24" s="98"/>
      <c r="D24" s="98"/>
      <c r="E24" s="98"/>
      <c r="F24" s="99"/>
      <c r="G24" s="99"/>
      <c r="H24" s="99">
        <f t="shared" si="0"/>
        <v>0</v>
      </c>
      <c r="I24" s="99"/>
      <c r="J24" s="100"/>
      <c r="K24" s="101" t="str">
        <f t="shared" si="1"/>
        <v/>
      </c>
      <c r="L24" s="102" t="str">
        <f t="shared" si="2"/>
        <v/>
      </c>
      <c r="M24" s="102" t="str">
        <f t="shared" si="3"/>
        <v>_</v>
      </c>
      <c r="N24" s="70" t="s">
        <v>177</v>
      </c>
    </row>
    <row r="25" spans="1:14" ht="18" customHeight="1" x14ac:dyDescent="0.25">
      <c r="A25" s="97"/>
      <c r="B25" s="98"/>
      <c r="C25" s="98"/>
      <c r="D25" s="98"/>
      <c r="E25" s="98"/>
      <c r="F25" s="99"/>
      <c r="G25" s="99"/>
      <c r="H25" s="99">
        <f t="shared" si="0"/>
        <v>0</v>
      </c>
      <c r="I25" s="99"/>
      <c r="J25" s="100"/>
      <c r="K25" s="101" t="str">
        <f t="shared" si="1"/>
        <v/>
      </c>
      <c r="L25" s="102" t="str">
        <f t="shared" si="2"/>
        <v/>
      </c>
      <c r="M25" s="102" t="str">
        <f t="shared" si="3"/>
        <v>_</v>
      </c>
      <c r="N25" s="70" t="s">
        <v>177</v>
      </c>
    </row>
    <row r="26" spans="1:14" ht="18" customHeight="1" x14ac:dyDescent="0.25">
      <c r="A26" s="97"/>
      <c r="B26" s="98"/>
      <c r="C26" s="98"/>
      <c r="D26" s="98"/>
      <c r="E26" s="98"/>
      <c r="F26" s="99"/>
      <c r="G26" s="99"/>
      <c r="H26" s="99">
        <f t="shared" si="0"/>
        <v>0</v>
      </c>
      <c r="I26" s="99"/>
      <c r="J26" s="100"/>
      <c r="K26" s="101" t="str">
        <f t="shared" si="1"/>
        <v/>
      </c>
      <c r="L26" s="102" t="str">
        <f t="shared" si="2"/>
        <v/>
      </c>
      <c r="M26" s="102" t="str">
        <f t="shared" si="3"/>
        <v>_</v>
      </c>
      <c r="N26" s="70" t="s">
        <v>177</v>
      </c>
    </row>
    <row r="27" spans="1:14" ht="18" customHeight="1" x14ac:dyDescent="0.25">
      <c r="A27" s="97"/>
      <c r="B27" s="98"/>
      <c r="C27" s="98"/>
      <c r="D27" s="98"/>
      <c r="E27" s="98"/>
      <c r="F27" s="99"/>
      <c r="G27" s="99"/>
      <c r="H27" s="99">
        <f t="shared" si="0"/>
        <v>0</v>
      </c>
      <c r="I27" s="99"/>
      <c r="J27" s="100"/>
      <c r="K27" s="101" t="str">
        <f t="shared" si="1"/>
        <v/>
      </c>
      <c r="L27" s="102" t="str">
        <f t="shared" si="2"/>
        <v/>
      </c>
      <c r="M27" s="102" t="str">
        <f t="shared" si="3"/>
        <v>_</v>
      </c>
      <c r="N27" s="70" t="s">
        <v>177</v>
      </c>
    </row>
    <row r="28" spans="1:14" ht="18" customHeight="1" x14ac:dyDescent="0.25">
      <c r="A28" s="97"/>
      <c r="B28" s="98"/>
      <c r="C28" s="98"/>
      <c r="D28" s="98"/>
      <c r="E28" s="98"/>
      <c r="F28" s="99"/>
      <c r="G28" s="99"/>
      <c r="H28" s="99">
        <f t="shared" si="0"/>
        <v>0</v>
      </c>
      <c r="I28" s="99"/>
      <c r="J28" s="100"/>
      <c r="K28" s="101" t="str">
        <f t="shared" si="1"/>
        <v/>
      </c>
      <c r="L28" s="102" t="str">
        <f t="shared" si="2"/>
        <v/>
      </c>
      <c r="M28" s="102" t="str">
        <f t="shared" si="3"/>
        <v>_</v>
      </c>
      <c r="N28" s="70" t="s">
        <v>177</v>
      </c>
    </row>
    <row r="29" spans="1:14" ht="18" customHeight="1" x14ac:dyDescent="0.25">
      <c r="A29" s="97"/>
      <c r="B29" s="98"/>
      <c r="C29" s="98"/>
      <c r="D29" s="98"/>
      <c r="E29" s="98"/>
      <c r="F29" s="99"/>
      <c r="G29" s="99"/>
      <c r="H29" s="99">
        <f t="shared" si="0"/>
        <v>0</v>
      </c>
      <c r="I29" s="99"/>
      <c r="J29" s="100"/>
      <c r="K29" s="101" t="str">
        <f t="shared" si="1"/>
        <v/>
      </c>
      <c r="L29" s="102" t="str">
        <f t="shared" si="2"/>
        <v/>
      </c>
      <c r="M29" s="102" t="str">
        <f t="shared" si="3"/>
        <v>_</v>
      </c>
      <c r="N29" s="70" t="s">
        <v>177</v>
      </c>
    </row>
    <row r="30" spans="1:14" ht="18" customHeight="1" x14ac:dyDescent="0.25">
      <c r="A30" s="97"/>
      <c r="B30" s="98"/>
      <c r="C30" s="98"/>
      <c r="D30" s="98"/>
      <c r="E30" s="98"/>
      <c r="F30" s="99"/>
      <c r="G30" s="99"/>
      <c r="H30" s="99">
        <f t="shared" si="0"/>
        <v>0</v>
      </c>
      <c r="I30" s="99"/>
      <c r="J30" s="100"/>
      <c r="K30" s="101" t="str">
        <f t="shared" si="1"/>
        <v/>
      </c>
      <c r="L30" s="102" t="str">
        <f t="shared" si="2"/>
        <v/>
      </c>
      <c r="M30" s="102" t="str">
        <f t="shared" si="3"/>
        <v>_</v>
      </c>
      <c r="N30" s="70" t="s">
        <v>177</v>
      </c>
    </row>
    <row r="31" spans="1:14" ht="18" customHeight="1" x14ac:dyDescent="0.25">
      <c r="A31" s="97"/>
      <c r="B31" s="98"/>
      <c r="C31" s="98"/>
      <c r="D31" s="98"/>
      <c r="E31" s="98"/>
      <c r="F31" s="99"/>
      <c r="G31" s="99"/>
      <c r="H31" s="99">
        <f t="shared" si="0"/>
        <v>0</v>
      </c>
      <c r="I31" s="99"/>
      <c r="J31" s="100"/>
      <c r="K31" s="101" t="str">
        <f t="shared" si="1"/>
        <v/>
      </c>
      <c r="L31" s="102" t="str">
        <f t="shared" si="2"/>
        <v/>
      </c>
      <c r="M31" s="102" t="str">
        <f t="shared" si="3"/>
        <v>_</v>
      </c>
      <c r="N31" s="70" t="s">
        <v>177</v>
      </c>
    </row>
    <row r="32" spans="1:14" ht="18" customHeight="1" x14ac:dyDescent="0.25">
      <c r="A32" s="97"/>
      <c r="B32" s="98"/>
      <c r="C32" s="98"/>
      <c r="D32" s="98"/>
      <c r="E32" s="98"/>
      <c r="F32" s="99"/>
      <c r="G32" s="99"/>
      <c r="H32" s="99">
        <f t="shared" si="0"/>
        <v>0</v>
      </c>
      <c r="I32" s="99"/>
      <c r="J32" s="100"/>
      <c r="K32" s="101" t="str">
        <f t="shared" si="1"/>
        <v/>
      </c>
      <c r="L32" s="102" t="str">
        <f t="shared" si="2"/>
        <v/>
      </c>
      <c r="M32" s="102" t="str">
        <f t="shared" si="3"/>
        <v>_</v>
      </c>
      <c r="N32" s="70" t="s">
        <v>177</v>
      </c>
    </row>
    <row r="33" spans="1:14" ht="18" customHeight="1" x14ac:dyDescent="0.25">
      <c r="A33" s="97"/>
      <c r="B33" s="98"/>
      <c r="C33" s="98"/>
      <c r="D33" s="98"/>
      <c r="E33" s="98"/>
      <c r="F33" s="99"/>
      <c r="G33" s="99"/>
      <c r="H33" s="99">
        <f t="shared" si="0"/>
        <v>0</v>
      </c>
      <c r="I33" s="99"/>
      <c r="J33" s="100"/>
      <c r="K33" s="101" t="str">
        <f t="shared" si="1"/>
        <v/>
      </c>
      <c r="L33" s="102" t="str">
        <f t="shared" si="2"/>
        <v/>
      </c>
      <c r="M33" s="102" t="str">
        <f t="shared" si="3"/>
        <v>_</v>
      </c>
      <c r="N33" s="70" t="s">
        <v>177</v>
      </c>
    </row>
    <row r="34" spans="1:14" ht="18" customHeight="1" x14ac:dyDescent="0.25">
      <c r="A34" s="97"/>
      <c r="B34" s="98"/>
      <c r="C34" s="98"/>
      <c r="D34" s="98"/>
      <c r="E34" s="98"/>
      <c r="F34" s="99"/>
      <c r="G34" s="99"/>
      <c r="H34" s="99">
        <f t="shared" si="0"/>
        <v>0</v>
      </c>
      <c r="I34" s="99"/>
      <c r="J34" s="100"/>
      <c r="K34" s="101" t="str">
        <f t="shared" si="1"/>
        <v/>
      </c>
      <c r="L34" s="102" t="str">
        <f t="shared" si="2"/>
        <v/>
      </c>
      <c r="M34" s="102" t="str">
        <f t="shared" si="3"/>
        <v>_</v>
      </c>
      <c r="N34" s="70" t="s">
        <v>177</v>
      </c>
    </row>
    <row r="35" spans="1:14" ht="18" customHeight="1" x14ac:dyDescent="0.25">
      <c r="A35" s="97"/>
      <c r="B35" s="98"/>
      <c r="C35" s="98"/>
      <c r="D35" s="98"/>
      <c r="E35" s="98"/>
      <c r="F35" s="99"/>
      <c r="G35" s="99"/>
      <c r="H35" s="99">
        <f t="shared" si="0"/>
        <v>0</v>
      </c>
      <c r="I35" s="99"/>
      <c r="J35" s="100"/>
      <c r="K35" s="101" t="str">
        <f t="shared" si="1"/>
        <v/>
      </c>
      <c r="L35" s="102" t="str">
        <f t="shared" si="2"/>
        <v/>
      </c>
      <c r="M35" s="102" t="str">
        <f t="shared" si="3"/>
        <v>_</v>
      </c>
      <c r="N35" s="70" t="s">
        <v>177</v>
      </c>
    </row>
    <row r="36" spans="1:14" ht="18" customHeight="1" x14ac:dyDescent="0.25">
      <c r="A36" s="97"/>
      <c r="B36" s="98"/>
      <c r="C36" s="98"/>
      <c r="D36" s="98"/>
      <c r="E36" s="98"/>
      <c r="F36" s="99"/>
      <c r="G36" s="99"/>
      <c r="H36" s="99">
        <f t="shared" si="0"/>
        <v>0</v>
      </c>
      <c r="I36" s="99"/>
      <c r="J36" s="100"/>
      <c r="K36" s="101" t="str">
        <f t="shared" si="1"/>
        <v/>
      </c>
      <c r="L36" s="102" t="str">
        <f t="shared" si="2"/>
        <v/>
      </c>
      <c r="M36" s="102" t="str">
        <f t="shared" si="3"/>
        <v>_</v>
      </c>
      <c r="N36" s="70" t="s">
        <v>177</v>
      </c>
    </row>
    <row r="37" spans="1:14" ht="18" customHeight="1" x14ac:dyDescent="0.25">
      <c r="A37" s="97"/>
      <c r="B37" s="98"/>
      <c r="C37" s="98"/>
      <c r="D37" s="98"/>
      <c r="E37" s="98"/>
      <c r="F37" s="99"/>
      <c r="G37" s="99"/>
      <c r="H37" s="99">
        <f t="shared" si="0"/>
        <v>0</v>
      </c>
      <c r="I37" s="99"/>
      <c r="J37" s="100"/>
      <c r="K37" s="101" t="str">
        <f t="shared" si="1"/>
        <v/>
      </c>
      <c r="L37" s="102" t="str">
        <f t="shared" si="2"/>
        <v/>
      </c>
      <c r="M37" s="102" t="str">
        <f t="shared" si="3"/>
        <v>_</v>
      </c>
      <c r="N37" s="70" t="s">
        <v>177</v>
      </c>
    </row>
    <row r="38" spans="1:14" ht="18" customHeight="1" x14ac:dyDescent="0.25">
      <c r="A38" s="97"/>
      <c r="B38" s="98"/>
      <c r="C38" s="98"/>
      <c r="D38" s="98"/>
      <c r="E38" s="98"/>
      <c r="F38" s="99"/>
      <c r="G38" s="99"/>
      <c r="H38" s="99">
        <f t="shared" si="0"/>
        <v>0</v>
      </c>
      <c r="I38" s="99"/>
      <c r="J38" s="100"/>
      <c r="K38" s="101" t="str">
        <f t="shared" si="1"/>
        <v/>
      </c>
      <c r="L38" s="102" t="str">
        <f t="shared" si="2"/>
        <v/>
      </c>
      <c r="M38" s="102" t="str">
        <f t="shared" si="3"/>
        <v>_</v>
      </c>
      <c r="N38" s="70" t="s">
        <v>177</v>
      </c>
    </row>
    <row r="39" spans="1:14" ht="18" customHeight="1" x14ac:dyDescent="0.25">
      <c r="A39" s="97"/>
      <c r="B39" s="98"/>
      <c r="C39" s="98"/>
      <c r="D39" s="98"/>
      <c r="E39" s="98"/>
      <c r="F39" s="99"/>
      <c r="G39" s="99"/>
      <c r="H39" s="99">
        <f t="shared" si="0"/>
        <v>0</v>
      </c>
      <c r="I39" s="99"/>
      <c r="J39" s="100"/>
      <c r="K39" s="101" t="str">
        <f t="shared" si="1"/>
        <v/>
      </c>
      <c r="L39" s="102" t="str">
        <f t="shared" si="2"/>
        <v/>
      </c>
      <c r="M39" s="102" t="str">
        <f t="shared" si="3"/>
        <v>_</v>
      </c>
      <c r="N39" s="70" t="s">
        <v>177</v>
      </c>
    </row>
    <row r="40" spans="1:14" ht="18" customHeight="1" x14ac:dyDescent="0.25">
      <c r="A40" s="97"/>
      <c r="B40" s="98"/>
      <c r="C40" s="98"/>
      <c r="D40" s="98"/>
      <c r="E40" s="98"/>
      <c r="F40" s="99"/>
      <c r="G40" s="99"/>
      <c r="H40" s="99">
        <f t="shared" si="0"/>
        <v>0</v>
      </c>
      <c r="I40" s="99"/>
      <c r="J40" s="100"/>
      <c r="K40" s="101" t="str">
        <f t="shared" si="1"/>
        <v/>
      </c>
      <c r="L40" s="102" t="str">
        <f t="shared" si="2"/>
        <v/>
      </c>
      <c r="M40" s="102" t="str">
        <f t="shared" si="3"/>
        <v>_</v>
      </c>
      <c r="N40" s="70" t="s">
        <v>177</v>
      </c>
    </row>
    <row r="41" spans="1:14" ht="18" customHeight="1" x14ac:dyDescent="0.25">
      <c r="A41" s="97"/>
      <c r="B41" s="98"/>
      <c r="C41" s="98"/>
      <c r="D41" s="98"/>
      <c r="E41" s="98"/>
      <c r="F41" s="99"/>
      <c r="G41" s="99"/>
      <c r="H41" s="99">
        <f t="shared" si="0"/>
        <v>0</v>
      </c>
      <c r="I41" s="99"/>
      <c r="J41" s="100"/>
      <c r="K41" s="101" t="str">
        <f t="shared" si="1"/>
        <v/>
      </c>
      <c r="L41" s="102" t="str">
        <f t="shared" si="2"/>
        <v/>
      </c>
      <c r="M41" s="102" t="str">
        <f t="shared" si="3"/>
        <v>_</v>
      </c>
      <c r="N41" s="70" t="s">
        <v>177</v>
      </c>
    </row>
    <row r="42" spans="1:14" ht="18" customHeight="1" x14ac:dyDescent="0.25">
      <c r="A42" s="97"/>
      <c r="B42" s="98"/>
      <c r="C42" s="98"/>
      <c r="D42" s="98"/>
      <c r="E42" s="98"/>
      <c r="F42" s="99"/>
      <c r="G42" s="99"/>
      <c r="H42" s="99">
        <f t="shared" si="0"/>
        <v>0</v>
      </c>
      <c r="I42" s="99"/>
      <c r="J42" s="100"/>
      <c r="K42" s="101" t="str">
        <f t="shared" si="1"/>
        <v/>
      </c>
      <c r="L42" s="102" t="str">
        <f t="shared" si="2"/>
        <v/>
      </c>
      <c r="M42" s="102" t="str">
        <f t="shared" si="3"/>
        <v>_</v>
      </c>
      <c r="N42" s="70" t="s">
        <v>177</v>
      </c>
    </row>
    <row r="43" spans="1:14" ht="18" customHeight="1" x14ac:dyDescent="0.25">
      <c r="A43" s="97"/>
      <c r="B43" s="98"/>
      <c r="C43" s="98"/>
      <c r="D43" s="98"/>
      <c r="E43" s="98"/>
      <c r="F43" s="99"/>
      <c r="G43" s="99"/>
      <c r="H43" s="99">
        <f t="shared" si="0"/>
        <v>0</v>
      </c>
      <c r="I43" s="99"/>
      <c r="J43" s="100"/>
      <c r="K43" s="101" t="str">
        <f t="shared" si="1"/>
        <v/>
      </c>
      <c r="L43" s="102" t="str">
        <f t="shared" si="2"/>
        <v/>
      </c>
      <c r="M43" s="102" t="str">
        <f t="shared" si="3"/>
        <v>_</v>
      </c>
      <c r="N43" s="70" t="s">
        <v>177</v>
      </c>
    </row>
    <row r="44" spans="1:14" ht="18" customHeight="1" x14ac:dyDescent="0.25">
      <c r="A44" s="97"/>
      <c r="B44" s="98"/>
      <c r="C44" s="98"/>
      <c r="D44" s="98"/>
      <c r="E44" s="98"/>
      <c r="F44" s="99"/>
      <c r="G44" s="99"/>
      <c r="H44" s="99">
        <f t="shared" si="0"/>
        <v>0</v>
      </c>
      <c r="I44" s="99"/>
      <c r="J44" s="100"/>
      <c r="K44" s="101" t="str">
        <f t="shared" si="1"/>
        <v/>
      </c>
      <c r="L44" s="102" t="str">
        <f t="shared" si="2"/>
        <v/>
      </c>
      <c r="M44" s="102" t="str">
        <f t="shared" si="3"/>
        <v>_</v>
      </c>
      <c r="N44" s="70" t="s">
        <v>177</v>
      </c>
    </row>
    <row r="45" spans="1:14" ht="18" customHeight="1" x14ac:dyDescent="0.25">
      <c r="A45" s="97"/>
      <c r="B45" s="98"/>
      <c r="C45" s="98"/>
      <c r="D45" s="98"/>
      <c r="E45" s="98"/>
      <c r="F45" s="99"/>
      <c r="G45" s="99"/>
      <c r="H45" s="99">
        <f t="shared" si="0"/>
        <v>0</v>
      </c>
      <c r="I45" s="99"/>
      <c r="J45" s="100"/>
      <c r="K45" s="101" t="str">
        <f t="shared" si="1"/>
        <v/>
      </c>
      <c r="L45" s="102" t="str">
        <f t="shared" si="2"/>
        <v/>
      </c>
      <c r="M45" s="102" t="str">
        <f t="shared" si="3"/>
        <v>_</v>
      </c>
      <c r="N45" s="70" t="s">
        <v>177</v>
      </c>
    </row>
    <row r="46" spans="1:14" ht="18" customHeight="1" x14ac:dyDescent="0.25">
      <c r="A46" s="97"/>
      <c r="B46" s="98"/>
      <c r="C46" s="98"/>
      <c r="D46" s="98"/>
      <c r="E46" s="98"/>
      <c r="F46" s="99"/>
      <c r="G46" s="99"/>
      <c r="H46" s="99">
        <f t="shared" si="0"/>
        <v>0</v>
      </c>
      <c r="I46" s="99"/>
      <c r="J46" s="100"/>
      <c r="K46" s="101" t="str">
        <f t="shared" si="1"/>
        <v/>
      </c>
      <c r="L46" s="102" t="str">
        <f t="shared" si="2"/>
        <v/>
      </c>
      <c r="M46" s="102" t="str">
        <f t="shared" si="3"/>
        <v>_</v>
      </c>
      <c r="N46" s="70" t="s">
        <v>177</v>
      </c>
    </row>
    <row r="47" spans="1:14" ht="18" customHeight="1" x14ac:dyDescent="0.25">
      <c r="A47" s="97"/>
      <c r="B47" s="98"/>
      <c r="C47" s="98"/>
      <c r="D47" s="98"/>
      <c r="E47" s="98"/>
      <c r="F47" s="99"/>
      <c r="G47" s="99"/>
      <c r="H47" s="99">
        <f t="shared" si="0"/>
        <v>0</v>
      </c>
      <c r="I47" s="99"/>
      <c r="J47" s="100"/>
      <c r="K47" s="101" t="str">
        <f t="shared" si="1"/>
        <v/>
      </c>
      <c r="L47" s="102" t="str">
        <f t="shared" si="2"/>
        <v/>
      </c>
      <c r="M47" s="102" t="str">
        <f t="shared" si="3"/>
        <v>_</v>
      </c>
      <c r="N47" s="70" t="s">
        <v>177</v>
      </c>
    </row>
    <row r="48" spans="1:14" ht="18" customHeight="1" x14ac:dyDescent="0.25">
      <c r="A48" s="97"/>
      <c r="B48" s="98"/>
      <c r="C48" s="98"/>
      <c r="D48" s="98"/>
      <c r="E48" s="98"/>
      <c r="F48" s="99"/>
      <c r="G48" s="99"/>
      <c r="H48" s="99">
        <f t="shared" si="0"/>
        <v>0</v>
      </c>
      <c r="I48" s="99"/>
      <c r="J48" s="100"/>
      <c r="K48" s="101" t="str">
        <f t="shared" si="1"/>
        <v/>
      </c>
      <c r="L48" s="102" t="str">
        <f t="shared" si="2"/>
        <v/>
      </c>
      <c r="M48" s="102" t="str">
        <f t="shared" si="3"/>
        <v>_</v>
      </c>
      <c r="N48" s="70" t="s">
        <v>177</v>
      </c>
    </row>
    <row r="49" spans="1:14" ht="18" customHeight="1" x14ac:dyDescent="0.25">
      <c r="A49" s="97"/>
      <c r="B49" s="98"/>
      <c r="C49" s="98"/>
      <c r="D49" s="98"/>
      <c r="E49" s="98"/>
      <c r="F49" s="99"/>
      <c r="G49" s="99"/>
      <c r="H49" s="99">
        <f t="shared" si="0"/>
        <v>0</v>
      </c>
      <c r="I49" s="99"/>
      <c r="J49" s="100"/>
      <c r="K49" s="101" t="str">
        <f t="shared" si="1"/>
        <v/>
      </c>
      <c r="L49" s="102" t="str">
        <f t="shared" si="2"/>
        <v/>
      </c>
      <c r="M49" s="102" t="str">
        <f t="shared" si="3"/>
        <v>_</v>
      </c>
      <c r="N49" s="70" t="s">
        <v>177</v>
      </c>
    </row>
    <row r="50" spans="1:14" ht="18" customHeight="1" x14ac:dyDescent="0.25">
      <c r="A50" s="97"/>
      <c r="B50" s="98"/>
      <c r="C50" s="98"/>
      <c r="D50" s="98"/>
      <c r="E50" s="98"/>
      <c r="F50" s="99"/>
      <c r="G50" s="99"/>
      <c r="H50" s="99">
        <f t="shared" si="0"/>
        <v>0</v>
      </c>
      <c r="I50" s="99"/>
      <c r="J50" s="100"/>
      <c r="K50" s="101" t="str">
        <f t="shared" si="1"/>
        <v/>
      </c>
      <c r="L50" s="102" t="str">
        <f t="shared" si="2"/>
        <v/>
      </c>
      <c r="M50" s="102" t="str">
        <f t="shared" si="3"/>
        <v>_</v>
      </c>
      <c r="N50" s="70" t="s">
        <v>177</v>
      </c>
    </row>
    <row r="51" spans="1:14" ht="18" customHeight="1" x14ac:dyDescent="0.25">
      <c r="A51" s="97"/>
      <c r="B51" s="98"/>
      <c r="C51" s="98"/>
      <c r="D51" s="98"/>
      <c r="E51" s="98"/>
      <c r="F51" s="99"/>
      <c r="G51" s="99"/>
      <c r="H51" s="99">
        <f t="shared" si="0"/>
        <v>0</v>
      </c>
      <c r="I51" s="99"/>
      <c r="J51" s="100"/>
      <c r="K51" s="101" t="str">
        <f t="shared" si="1"/>
        <v/>
      </c>
      <c r="L51" s="102" t="str">
        <f t="shared" si="2"/>
        <v/>
      </c>
      <c r="M51" s="102" t="str">
        <f t="shared" si="3"/>
        <v>_</v>
      </c>
      <c r="N51" s="70" t="s">
        <v>177</v>
      </c>
    </row>
    <row r="52" spans="1:14" ht="18" customHeight="1" x14ac:dyDescent="0.25">
      <c r="A52" s="97"/>
      <c r="B52" s="98"/>
      <c r="C52" s="98"/>
      <c r="D52" s="98"/>
      <c r="E52" s="98"/>
      <c r="F52" s="99"/>
      <c r="G52" s="99"/>
      <c r="H52" s="99">
        <f t="shared" si="0"/>
        <v>0</v>
      </c>
      <c r="I52" s="99"/>
      <c r="J52" s="100"/>
      <c r="K52" s="101" t="str">
        <f t="shared" si="1"/>
        <v/>
      </c>
      <c r="L52" s="102" t="str">
        <f t="shared" si="2"/>
        <v/>
      </c>
      <c r="M52" s="102" t="str">
        <f t="shared" si="3"/>
        <v>_</v>
      </c>
      <c r="N52" s="70" t="s">
        <v>177</v>
      </c>
    </row>
    <row r="53" spans="1:14" ht="18" customHeight="1" x14ac:dyDescent="0.25">
      <c r="A53" s="97"/>
      <c r="B53" s="98"/>
      <c r="C53" s="98"/>
      <c r="D53" s="98"/>
      <c r="E53" s="98"/>
      <c r="F53" s="99"/>
      <c r="G53" s="99"/>
      <c r="H53" s="99">
        <f t="shared" si="0"/>
        <v>0</v>
      </c>
      <c r="I53" s="99"/>
      <c r="J53" s="100"/>
      <c r="K53" s="101" t="str">
        <f t="shared" si="1"/>
        <v/>
      </c>
      <c r="L53" s="102" t="str">
        <f t="shared" si="2"/>
        <v/>
      </c>
      <c r="M53" s="102" t="str">
        <f t="shared" si="3"/>
        <v>_</v>
      </c>
      <c r="N53" s="70" t="s">
        <v>177</v>
      </c>
    </row>
    <row r="54" spans="1:14" ht="18" customHeight="1" x14ac:dyDescent="0.25">
      <c r="A54" s="97"/>
      <c r="B54" s="98"/>
      <c r="C54" s="98"/>
      <c r="D54" s="98"/>
      <c r="E54" s="98"/>
      <c r="F54" s="99"/>
      <c r="G54" s="99"/>
      <c r="H54" s="99">
        <f t="shared" si="0"/>
        <v>0</v>
      </c>
      <c r="I54" s="99"/>
      <c r="J54" s="100"/>
      <c r="K54" s="101" t="str">
        <f t="shared" si="1"/>
        <v/>
      </c>
      <c r="L54" s="102" t="str">
        <f t="shared" si="2"/>
        <v/>
      </c>
      <c r="M54" s="102" t="str">
        <f t="shared" si="3"/>
        <v>_</v>
      </c>
      <c r="N54" s="70" t="s">
        <v>177</v>
      </c>
    </row>
    <row r="55" spans="1:14" ht="18" customHeight="1" x14ac:dyDescent="0.25">
      <c r="A55" s="97"/>
      <c r="B55" s="98"/>
      <c r="C55" s="98"/>
      <c r="D55" s="98"/>
      <c r="E55" s="98"/>
      <c r="F55" s="99"/>
      <c r="G55" s="99"/>
      <c r="H55" s="99">
        <f t="shared" si="0"/>
        <v>0</v>
      </c>
      <c r="I55" s="99"/>
      <c r="J55" s="100"/>
      <c r="K55" s="101" t="str">
        <f t="shared" si="1"/>
        <v/>
      </c>
      <c r="L55" s="102" t="str">
        <f t="shared" si="2"/>
        <v/>
      </c>
      <c r="M55" s="102" t="str">
        <f t="shared" si="3"/>
        <v>_</v>
      </c>
      <c r="N55" s="70" t="s">
        <v>177</v>
      </c>
    </row>
    <row r="56" spans="1:14" ht="18" customHeight="1" x14ac:dyDescent="0.25">
      <c r="A56" s="97"/>
      <c r="B56" s="98"/>
      <c r="C56" s="98"/>
      <c r="D56" s="98"/>
      <c r="E56" s="98"/>
      <c r="F56" s="99"/>
      <c r="G56" s="99"/>
      <c r="H56" s="99">
        <f t="shared" si="0"/>
        <v>0</v>
      </c>
      <c r="I56" s="99"/>
      <c r="J56" s="100"/>
      <c r="K56" s="101" t="str">
        <f t="shared" si="1"/>
        <v/>
      </c>
      <c r="L56" s="102" t="str">
        <f t="shared" si="2"/>
        <v/>
      </c>
      <c r="M56" s="102" t="str">
        <f t="shared" si="3"/>
        <v>_</v>
      </c>
      <c r="N56" s="70" t="s">
        <v>177</v>
      </c>
    </row>
    <row r="57" spans="1:14" ht="18" customHeight="1" x14ac:dyDescent="0.25">
      <c r="A57" s="97"/>
      <c r="B57" s="98"/>
      <c r="C57" s="98"/>
      <c r="D57" s="98"/>
      <c r="E57" s="98"/>
      <c r="F57" s="99"/>
      <c r="G57" s="99"/>
      <c r="H57" s="99">
        <f t="shared" si="0"/>
        <v>0</v>
      </c>
      <c r="I57" s="99"/>
      <c r="J57" s="100"/>
      <c r="K57" s="101" t="str">
        <f t="shared" si="1"/>
        <v/>
      </c>
      <c r="L57" s="102" t="str">
        <f t="shared" si="2"/>
        <v/>
      </c>
      <c r="M57" s="102" t="str">
        <f t="shared" si="3"/>
        <v>_</v>
      </c>
      <c r="N57" s="70" t="s">
        <v>177</v>
      </c>
    </row>
    <row r="58" spans="1:14" ht="18" customHeight="1" x14ac:dyDescent="0.25">
      <c r="A58" s="97"/>
      <c r="B58" s="98"/>
      <c r="C58" s="98"/>
      <c r="D58" s="98"/>
      <c r="E58" s="98"/>
      <c r="F58" s="99"/>
      <c r="G58" s="99"/>
      <c r="H58" s="99">
        <f t="shared" si="0"/>
        <v>0</v>
      </c>
      <c r="I58" s="99"/>
      <c r="J58" s="100"/>
      <c r="K58" s="101" t="str">
        <f t="shared" si="1"/>
        <v/>
      </c>
      <c r="L58" s="102" t="str">
        <f t="shared" si="2"/>
        <v/>
      </c>
      <c r="M58" s="102" t="str">
        <f t="shared" si="3"/>
        <v>_</v>
      </c>
      <c r="N58" s="70" t="s">
        <v>177</v>
      </c>
    </row>
    <row r="59" spans="1:14" ht="18" customHeight="1" x14ac:dyDescent="0.25">
      <c r="A59" s="97"/>
      <c r="B59" s="98"/>
      <c r="C59" s="98"/>
      <c r="D59" s="98"/>
      <c r="E59" s="98"/>
      <c r="F59" s="99"/>
      <c r="G59" s="99"/>
      <c r="H59" s="99">
        <f t="shared" si="0"/>
        <v>0</v>
      </c>
      <c r="I59" s="99"/>
      <c r="J59" s="100"/>
      <c r="K59" s="101" t="str">
        <f t="shared" si="1"/>
        <v/>
      </c>
      <c r="L59" s="102" t="str">
        <f t="shared" si="2"/>
        <v/>
      </c>
      <c r="M59" s="102" t="str">
        <f t="shared" si="3"/>
        <v>_</v>
      </c>
      <c r="N59" s="70" t="s">
        <v>177</v>
      </c>
    </row>
    <row r="60" spans="1:14" ht="18" customHeight="1" x14ac:dyDescent="0.25">
      <c r="A60" s="97"/>
      <c r="B60" s="98"/>
      <c r="C60" s="98"/>
      <c r="D60" s="98"/>
      <c r="E60" s="98"/>
      <c r="F60" s="99"/>
      <c r="G60" s="99"/>
      <c r="H60" s="99">
        <f t="shared" si="0"/>
        <v>0</v>
      </c>
      <c r="I60" s="99"/>
      <c r="J60" s="100"/>
      <c r="K60" s="101" t="str">
        <f t="shared" si="1"/>
        <v/>
      </c>
      <c r="L60" s="102" t="str">
        <f t="shared" si="2"/>
        <v/>
      </c>
      <c r="M60" s="102" t="str">
        <f t="shared" si="3"/>
        <v>_</v>
      </c>
      <c r="N60" s="70" t="s">
        <v>177</v>
      </c>
    </row>
    <row r="61" spans="1:14" ht="18" customHeight="1" x14ac:dyDescent="0.25">
      <c r="A61" s="97"/>
      <c r="B61" s="98"/>
      <c r="C61" s="98"/>
      <c r="D61" s="98"/>
      <c r="E61" s="98"/>
      <c r="F61" s="99"/>
      <c r="G61" s="99"/>
      <c r="H61" s="99">
        <f t="shared" si="0"/>
        <v>0</v>
      </c>
      <c r="I61" s="99"/>
      <c r="J61" s="100"/>
      <c r="K61" s="101" t="str">
        <f t="shared" si="1"/>
        <v/>
      </c>
      <c r="L61" s="102" t="str">
        <f t="shared" si="2"/>
        <v/>
      </c>
      <c r="M61" s="102" t="str">
        <f t="shared" si="3"/>
        <v>_</v>
      </c>
      <c r="N61" s="70" t="s">
        <v>177</v>
      </c>
    </row>
    <row r="62" spans="1:14" ht="18" customHeight="1" x14ac:dyDescent="0.25">
      <c r="A62" s="97"/>
      <c r="B62" s="98"/>
      <c r="C62" s="98"/>
      <c r="D62" s="98"/>
      <c r="E62" s="98"/>
      <c r="F62" s="99"/>
      <c r="G62" s="99"/>
      <c r="H62" s="99">
        <f t="shared" si="0"/>
        <v>0</v>
      </c>
      <c r="I62" s="99"/>
      <c r="J62" s="100"/>
      <c r="K62" s="101" t="str">
        <f t="shared" si="1"/>
        <v/>
      </c>
      <c r="L62" s="102" t="str">
        <f t="shared" si="2"/>
        <v/>
      </c>
      <c r="M62" s="102" t="str">
        <f t="shared" si="3"/>
        <v>_</v>
      </c>
      <c r="N62" s="70" t="s">
        <v>177</v>
      </c>
    </row>
    <row r="63" spans="1:14" ht="18" customHeight="1" x14ac:dyDescent="0.25">
      <c r="A63" s="97"/>
      <c r="B63" s="98"/>
      <c r="C63" s="98"/>
      <c r="D63" s="98"/>
      <c r="E63" s="98"/>
      <c r="F63" s="99"/>
      <c r="G63" s="99"/>
      <c r="H63" s="99">
        <f t="shared" si="0"/>
        <v>0</v>
      </c>
      <c r="I63" s="99"/>
      <c r="J63" s="100"/>
      <c r="K63" s="101" t="str">
        <f t="shared" si="1"/>
        <v/>
      </c>
      <c r="L63" s="102" t="str">
        <f t="shared" si="2"/>
        <v/>
      </c>
      <c r="M63" s="102" t="str">
        <f t="shared" si="3"/>
        <v>_</v>
      </c>
      <c r="N63" s="70" t="s">
        <v>177</v>
      </c>
    </row>
    <row r="64" spans="1:14" ht="18" customHeight="1" x14ac:dyDescent="0.25">
      <c r="A64" s="97"/>
      <c r="B64" s="98"/>
      <c r="C64" s="98"/>
      <c r="D64" s="98"/>
      <c r="E64" s="98"/>
      <c r="F64" s="99"/>
      <c r="G64" s="99"/>
      <c r="H64" s="99">
        <f t="shared" si="0"/>
        <v>0</v>
      </c>
      <c r="I64" s="99"/>
      <c r="J64" s="100"/>
      <c r="K64" s="101" t="str">
        <f t="shared" si="1"/>
        <v/>
      </c>
      <c r="L64" s="102" t="str">
        <f t="shared" si="2"/>
        <v/>
      </c>
      <c r="M64" s="102" t="str">
        <f t="shared" si="3"/>
        <v>_</v>
      </c>
      <c r="N64" s="70" t="s">
        <v>177</v>
      </c>
    </row>
    <row r="65" spans="1:14" ht="18" customHeight="1" x14ac:dyDescent="0.25">
      <c r="A65" s="97"/>
      <c r="B65" s="98"/>
      <c r="C65" s="98"/>
      <c r="D65" s="98"/>
      <c r="E65" s="98"/>
      <c r="F65" s="99"/>
      <c r="G65" s="99"/>
      <c r="H65" s="99">
        <f t="shared" si="0"/>
        <v>0</v>
      </c>
      <c r="I65" s="99"/>
      <c r="J65" s="100"/>
      <c r="K65" s="101" t="str">
        <f t="shared" si="1"/>
        <v/>
      </c>
      <c r="L65" s="102" t="str">
        <f t="shared" si="2"/>
        <v/>
      </c>
      <c r="M65" s="102" t="str">
        <f t="shared" si="3"/>
        <v>_</v>
      </c>
      <c r="N65" s="70" t="s">
        <v>177</v>
      </c>
    </row>
    <row r="66" spans="1:14" ht="18" customHeight="1" x14ac:dyDescent="0.25">
      <c r="A66" s="97"/>
      <c r="B66" s="98"/>
      <c r="C66" s="98"/>
      <c r="D66" s="98"/>
      <c r="E66" s="98"/>
      <c r="F66" s="99"/>
      <c r="G66" s="99"/>
      <c r="H66" s="99">
        <f t="shared" si="0"/>
        <v>0</v>
      </c>
      <c r="I66" s="99"/>
      <c r="J66" s="100"/>
      <c r="K66" s="101" t="str">
        <f t="shared" si="1"/>
        <v/>
      </c>
      <c r="L66" s="102" t="str">
        <f t="shared" si="2"/>
        <v/>
      </c>
      <c r="M66" s="102" t="str">
        <f t="shared" si="3"/>
        <v>_</v>
      </c>
      <c r="N66" s="70" t="s">
        <v>177</v>
      </c>
    </row>
    <row r="67" spans="1:14" ht="18" customHeight="1" x14ac:dyDescent="0.25">
      <c r="A67" s="97"/>
      <c r="B67" s="98"/>
      <c r="C67" s="98"/>
      <c r="D67" s="98"/>
      <c r="E67" s="98"/>
      <c r="F67" s="99"/>
      <c r="G67" s="99"/>
      <c r="H67" s="99">
        <f t="shared" si="0"/>
        <v>0</v>
      </c>
      <c r="I67" s="99"/>
      <c r="J67" s="100"/>
      <c r="K67" s="101" t="str">
        <f t="shared" si="1"/>
        <v/>
      </c>
      <c r="L67" s="102" t="str">
        <f t="shared" si="2"/>
        <v/>
      </c>
      <c r="M67" s="102" t="str">
        <f t="shared" si="3"/>
        <v>_</v>
      </c>
      <c r="N67" s="70" t="s">
        <v>177</v>
      </c>
    </row>
    <row r="68" spans="1:14" ht="18" customHeight="1" x14ac:dyDescent="0.25">
      <c r="A68" s="97"/>
      <c r="B68" s="98"/>
      <c r="C68" s="98"/>
      <c r="D68" s="98"/>
      <c r="E68" s="98"/>
      <c r="F68" s="99"/>
      <c r="G68" s="99"/>
      <c r="H68" s="99">
        <f t="shared" si="0"/>
        <v>0</v>
      </c>
      <c r="I68" s="99"/>
      <c r="J68" s="100"/>
      <c r="K68" s="101" t="str">
        <f t="shared" si="1"/>
        <v/>
      </c>
      <c r="L68" s="102" t="str">
        <f t="shared" si="2"/>
        <v/>
      </c>
      <c r="M68" s="102" t="str">
        <f t="shared" si="3"/>
        <v>_</v>
      </c>
      <c r="N68" s="70" t="s">
        <v>177</v>
      </c>
    </row>
    <row r="69" spans="1:14" ht="18" customHeight="1" x14ac:dyDescent="0.25">
      <c r="A69" s="97"/>
      <c r="B69" s="98"/>
      <c r="C69" s="98"/>
      <c r="D69" s="98"/>
      <c r="E69" s="98"/>
      <c r="F69" s="99"/>
      <c r="G69" s="99"/>
      <c r="H69" s="99">
        <f t="shared" si="0"/>
        <v>0</v>
      </c>
      <c r="I69" s="99"/>
      <c r="J69" s="100"/>
      <c r="K69" s="101" t="str">
        <f t="shared" si="1"/>
        <v/>
      </c>
      <c r="L69" s="102" t="str">
        <f t="shared" si="2"/>
        <v/>
      </c>
      <c r="M69" s="102" t="str">
        <f t="shared" si="3"/>
        <v>_</v>
      </c>
      <c r="N69" s="70" t="s">
        <v>177</v>
      </c>
    </row>
    <row r="70" spans="1:14" ht="18" customHeight="1" x14ac:dyDescent="0.25">
      <c r="A70" s="97"/>
      <c r="B70" s="98"/>
      <c r="C70" s="98"/>
      <c r="D70" s="98"/>
      <c r="E70" s="98"/>
      <c r="F70" s="99"/>
      <c r="G70" s="99"/>
      <c r="H70" s="99">
        <f t="shared" si="0"/>
        <v>0</v>
      </c>
      <c r="I70" s="99"/>
      <c r="J70" s="100"/>
      <c r="K70" s="101" t="str">
        <f t="shared" si="1"/>
        <v/>
      </c>
      <c r="L70" s="102" t="str">
        <f t="shared" si="2"/>
        <v/>
      </c>
      <c r="M70" s="102" t="str">
        <f t="shared" si="3"/>
        <v>_</v>
      </c>
      <c r="N70" s="70" t="s">
        <v>177</v>
      </c>
    </row>
    <row r="71" spans="1:14" ht="18" customHeight="1" x14ac:dyDescent="0.25">
      <c r="A71" s="97"/>
      <c r="B71" s="98"/>
      <c r="C71" s="98"/>
      <c r="D71" s="98"/>
      <c r="E71" s="98"/>
      <c r="F71" s="99"/>
      <c r="G71" s="99"/>
      <c r="H71" s="99">
        <f t="shared" si="0"/>
        <v>0</v>
      </c>
      <c r="I71" s="99"/>
      <c r="J71" s="100"/>
      <c r="K71" s="101" t="str">
        <f t="shared" si="1"/>
        <v/>
      </c>
      <c r="L71" s="102" t="str">
        <f t="shared" si="2"/>
        <v/>
      </c>
      <c r="M71" s="102" t="str">
        <f t="shared" si="3"/>
        <v>_</v>
      </c>
      <c r="N71" s="70" t="s">
        <v>177</v>
      </c>
    </row>
    <row r="72" spans="1:14" ht="18" customHeight="1" x14ac:dyDescent="0.25">
      <c r="A72" s="97"/>
      <c r="B72" s="98"/>
      <c r="C72" s="98"/>
      <c r="D72" s="98"/>
      <c r="E72" s="98"/>
      <c r="F72" s="99"/>
      <c r="G72" s="99"/>
      <c r="H72" s="99">
        <f t="shared" si="0"/>
        <v>0</v>
      </c>
      <c r="I72" s="99"/>
      <c r="J72" s="100"/>
      <c r="K72" s="101" t="str">
        <f t="shared" si="1"/>
        <v/>
      </c>
      <c r="L72" s="102" t="str">
        <f t="shared" si="2"/>
        <v/>
      </c>
      <c r="M72" s="102" t="str">
        <f t="shared" si="3"/>
        <v>_</v>
      </c>
      <c r="N72" s="70" t="s">
        <v>177</v>
      </c>
    </row>
    <row r="73" spans="1:14" ht="18" customHeight="1" x14ac:dyDescent="0.25">
      <c r="A73" s="97"/>
      <c r="B73" s="98"/>
      <c r="C73" s="98"/>
      <c r="D73" s="98"/>
      <c r="E73" s="98"/>
      <c r="F73" s="99"/>
      <c r="G73" s="99"/>
      <c r="H73" s="99">
        <f t="shared" si="0"/>
        <v>0</v>
      </c>
      <c r="I73" s="99"/>
      <c r="J73" s="100"/>
      <c r="K73" s="101" t="str">
        <f t="shared" si="1"/>
        <v/>
      </c>
      <c r="L73" s="102" t="str">
        <f t="shared" si="2"/>
        <v/>
      </c>
      <c r="M73" s="102" t="str">
        <f t="shared" si="3"/>
        <v>_</v>
      </c>
      <c r="N73" s="70" t="s">
        <v>177</v>
      </c>
    </row>
    <row r="74" spans="1:14" ht="18" customHeight="1" x14ac:dyDescent="0.25">
      <c r="A74" s="97"/>
      <c r="B74" s="98"/>
      <c r="C74" s="98"/>
      <c r="D74" s="98"/>
      <c r="E74" s="98"/>
      <c r="F74" s="99"/>
      <c r="G74" s="99"/>
      <c r="H74" s="99">
        <f t="shared" si="0"/>
        <v>0</v>
      </c>
      <c r="I74" s="99"/>
      <c r="J74" s="100"/>
      <c r="K74" s="101" t="str">
        <f t="shared" si="1"/>
        <v/>
      </c>
      <c r="L74" s="102" t="str">
        <f t="shared" si="2"/>
        <v/>
      </c>
      <c r="M74" s="102" t="str">
        <f t="shared" si="3"/>
        <v>_</v>
      </c>
      <c r="N74" s="70" t="s">
        <v>177</v>
      </c>
    </row>
    <row r="75" spans="1:14" ht="18" customHeight="1" x14ac:dyDescent="0.25">
      <c r="A75" s="97"/>
      <c r="B75" s="98"/>
      <c r="C75" s="98"/>
      <c r="D75" s="98"/>
      <c r="E75" s="98"/>
      <c r="F75" s="99"/>
      <c r="G75" s="99"/>
      <c r="H75" s="99">
        <f t="shared" si="0"/>
        <v>0</v>
      </c>
      <c r="I75" s="99"/>
      <c r="J75" s="100"/>
      <c r="K75" s="101" t="str">
        <f t="shared" si="1"/>
        <v/>
      </c>
      <c r="L75" s="102" t="str">
        <f t="shared" si="2"/>
        <v/>
      </c>
      <c r="M75" s="102" t="str">
        <f t="shared" si="3"/>
        <v>_</v>
      </c>
      <c r="N75" s="70" t="s">
        <v>177</v>
      </c>
    </row>
    <row r="76" spans="1:14" ht="18" customHeight="1" x14ac:dyDescent="0.25">
      <c r="A76" s="97"/>
      <c r="B76" s="98"/>
      <c r="C76" s="98"/>
      <c r="D76" s="98"/>
      <c r="E76" s="98"/>
      <c r="F76" s="99"/>
      <c r="G76" s="99"/>
      <c r="H76" s="99">
        <f t="shared" si="0"/>
        <v>0</v>
      </c>
      <c r="I76" s="99"/>
      <c r="J76" s="100"/>
      <c r="K76" s="101" t="str">
        <f t="shared" si="1"/>
        <v/>
      </c>
      <c r="L76" s="102" t="str">
        <f t="shared" si="2"/>
        <v/>
      </c>
      <c r="M76" s="102" t="str">
        <f t="shared" si="3"/>
        <v>_</v>
      </c>
      <c r="N76" s="70" t="s">
        <v>177</v>
      </c>
    </row>
    <row r="77" spans="1:14" ht="18" customHeight="1" x14ac:dyDescent="0.25">
      <c r="A77" s="97"/>
      <c r="B77" s="98"/>
      <c r="C77" s="98"/>
      <c r="D77" s="98"/>
      <c r="E77" s="98"/>
      <c r="F77" s="99"/>
      <c r="G77" s="99"/>
      <c r="H77" s="99">
        <f t="shared" si="0"/>
        <v>0</v>
      </c>
      <c r="I77" s="99"/>
      <c r="J77" s="100"/>
      <c r="K77" s="101" t="str">
        <f t="shared" si="1"/>
        <v/>
      </c>
      <c r="L77" s="102" t="str">
        <f t="shared" si="2"/>
        <v/>
      </c>
      <c r="M77" s="102" t="str">
        <f t="shared" si="3"/>
        <v>_</v>
      </c>
      <c r="N77" s="70" t="s">
        <v>177</v>
      </c>
    </row>
    <row r="78" spans="1:14" ht="18" customHeight="1" x14ac:dyDescent="0.25">
      <c r="A78" s="97"/>
      <c r="B78" s="98"/>
      <c r="C78" s="98"/>
      <c r="D78" s="98"/>
      <c r="E78" s="98"/>
      <c r="F78" s="99"/>
      <c r="G78" s="99"/>
      <c r="H78" s="99">
        <f t="shared" si="0"/>
        <v>0</v>
      </c>
      <c r="I78" s="99"/>
      <c r="J78" s="100"/>
      <c r="K78" s="101" t="str">
        <f t="shared" si="1"/>
        <v/>
      </c>
      <c r="L78" s="102" t="str">
        <f t="shared" si="2"/>
        <v/>
      </c>
      <c r="M78" s="102" t="str">
        <f t="shared" si="3"/>
        <v>_</v>
      </c>
      <c r="N78" s="70" t="s">
        <v>177</v>
      </c>
    </row>
    <row r="79" spans="1:14" ht="18" customHeight="1" x14ac:dyDescent="0.25">
      <c r="A79" s="97"/>
      <c r="B79" s="98"/>
      <c r="C79" s="98"/>
      <c r="D79" s="98"/>
      <c r="E79" s="98"/>
      <c r="F79" s="99"/>
      <c r="G79" s="99"/>
      <c r="H79" s="99">
        <f t="shared" si="0"/>
        <v>0</v>
      </c>
      <c r="I79" s="99"/>
      <c r="J79" s="100"/>
      <c r="K79" s="101" t="str">
        <f t="shared" si="1"/>
        <v/>
      </c>
      <c r="L79" s="102" t="str">
        <f t="shared" si="2"/>
        <v/>
      </c>
      <c r="M79" s="102" t="str">
        <f t="shared" si="3"/>
        <v>_</v>
      </c>
      <c r="N79" s="70" t="s">
        <v>177</v>
      </c>
    </row>
    <row r="80" spans="1:14" ht="18" customHeight="1" x14ac:dyDescent="0.25">
      <c r="A80" s="97"/>
      <c r="B80" s="98"/>
      <c r="C80" s="98"/>
      <c r="D80" s="98"/>
      <c r="E80" s="98"/>
      <c r="F80" s="99"/>
      <c r="G80" s="99"/>
      <c r="H80" s="99">
        <f t="shared" ref="H80:H105" si="4">F80+G80</f>
        <v>0</v>
      </c>
      <c r="I80" s="99"/>
      <c r="J80" s="100"/>
      <c r="K80" s="101" t="str">
        <f t="shared" ref="K80:K105" si="5">IF(SUM(F80:G80)=H80,"","Tarkista määräsarakkeet!")</f>
        <v/>
      </c>
      <c r="L80" s="102" t="str">
        <f t="shared" ref="L80:L105" si="6">IF(D80="X","_gmo",IF(E80="x","_eko",""))</f>
        <v/>
      </c>
      <c r="M80" s="102" t="str">
        <f t="shared" ref="M80:M105" si="7">CONCATENATE(B80,N80,C80,L80)</f>
        <v>_</v>
      </c>
      <c r="N80" s="70" t="s">
        <v>177</v>
      </c>
    </row>
    <row r="81" spans="1:14" ht="18" customHeight="1" x14ac:dyDescent="0.25">
      <c r="A81" s="97"/>
      <c r="B81" s="98"/>
      <c r="C81" s="98"/>
      <c r="D81" s="98"/>
      <c r="E81" s="98"/>
      <c r="F81" s="99"/>
      <c r="G81" s="99"/>
      <c r="H81" s="99">
        <f t="shared" si="4"/>
        <v>0</v>
      </c>
      <c r="I81" s="99"/>
      <c r="J81" s="100"/>
      <c r="K81" s="101" t="str">
        <f t="shared" si="5"/>
        <v/>
      </c>
      <c r="L81" s="102" t="str">
        <f t="shared" si="6"/>
        <v/>
      </c>
      <c r="M81" s="102" t="str">
        <f t="shared" si="7"/>
        <v>_</v>
      </c>
      <c r="N81" s="70" t="s">
        <v>177</v>
      </c>
    </row>
    <row r="82" spans="1:14" ht="18" customHeight="1" x14ac:dyDescent="0.25">
      <c r="A82" s="97"/>
      <c r="B82" s="98"/>
      <c r="C82" s="98"/>
      <c r="D82" s="98"/>
      <c r="E82" s="98"/>
      <c r="F82" s="99"/>
      <c r="G82" s="99"/>
      <c r="H82" s="99">
        <f t="shared" si="4"/>
        <v>0</v>
      </c>
      <c r="I82" s="99"/>
      <c r="J82" s="100"/>
      <c r="K82" s="101" t="str">
        <f t="shared" si="5"/>
        <v/>
      </c>
      <c r="L82" s="102" t="str">
        <f t="shared" si="6"/>
        <v/>
      </c>
      <c r="M82" s="102" t="str">
        <f t="shared" si="7"/>
        <v>_</v>
      </c>
      <c r="N82" s="70" t="s">
        <v>177</v>
      </c>
    </row>
    <row r="83" spans="1:14" ht="18" customHeight="1" x14ac:dyDescent="0.25">
      <c r="A83" s="97"/>
      <c r="B83" s="98"/>
      <c r="C83" s="98"/>
      <c r="D83" s="98"/>
      <c r="E83" s="98"/>
      <c r="F83" s="99"/>
      <c r="G83" s="99"/>
      <c r="H83" s="99">
        <f t="shared" si="4"/>
        <v>0</v>
      </c>
      <c r="I83" s="99"/>
      <c r="J83" s="100"/>
      <c r="K83" s="101" t="str">
        <f t="shared" si="5"/>
        <v/>
      </c>
      <c r="L83" s="102" t="str">
        <f t="shared" si="6"/>
        <v/>
      </c>
      <c r="M83" s="102" t="str">
        <f t="shared" si="7"/>
        <v>_</v>
      </c>
      <c r="N83" s="70" t="s">
        <v>177</v>
      </c>
    </row>
    <row r="84" spans="1:14" ht="18" customHeight="1" x14ac:dyDescent="0.25">
      <c r="A84" s="97"/>
      <c r="B84" s="98"/>
      <c r="C84" s="98"/>
      <c r="D84" s="98"/>
      <c r="E84" s="98"/>
      <c r="F84" s="99"/>
      <c r="G84" s="99"/>
      <c r="H84" s="99">
        <f t="shared" si="4"/>
        <v>0</v>
      </c>
      <c r="I84" s="99"/>
      <c r="J84" s="100"/>
      <c r="K84" s="101" t="str">
        <f t="shared" si="5"/>
        <v/>
      </c>
      <c r="L84" s="102" t="str">
        <f t="shared" si="6"/>
        <v/>
      </c>
      <c r="M84" s="102" t="str">
        <f t="shared" si="7"/>
        <v>_</v>
      </c>
      <c r="N84" s="70" t="s">
        <v>177</v>
      </c>
    </row>
    <row r="85" spans="1:14" ht="18" customHeight="1" x14ac:dyDescent="0.25">
      <c r="A85" s="97"/>
      <c r="B85" s="98"/>
      <c r="C85" s="98"/>
      <c r="D85" s="98"/>
      <c r="E85" s="98"/>
      <c r="F85" s="99"/>
      <c r="G85" s="99"/>
      <c r="H85" s="99">
        <f t="shared" si="4"/>
        <v>0</v>
      </c>
      <c r="I85" s="99"/>
      <c r="J85" s="100"/>
      <c r="K85" s="101" t="str">
        <f t="shared" si="5"/>
        <v/>
      </c>
      <c r="L85" s="102" t="str">
        <f t="shared" si="6"/>
        <v/>
      </c>
      <c r="M85" s="102" t="str">
        <f t="shared" si="7"/>
        <v>_</v>
      </c>
      <c r="N85" s="70" t="s">
        <v>177</v>
      </c>
    </row>
    <row r="86" spans="1:14" ht="18" customHeight="1" x14ac:dyDescent="0.25">
      <c r="A86" s="97"/>
      <c r="B86" s="98"/>
      <c r="C86" s="98"/>
      <c r="D86" s="98"/>
      <c r="E86" s="98"/>
      <c r="F86" s="99"/>
      <c r="G86" s="99"/>
      <c r="H86" s="99">
        <f t="shared" si="4"/>
        <v>0</v>
      </c>
      <c r="I86" s="99"/>
      <c r="J86" s="100"/>
      <c r="K86" s="101" t="str">
        <f t="shared" si="5"/>
        <v/>
      </c>
      <c r="L86" s="102" t="str">
        <f t="shared" si="6"/>
        <v/>
      </c>
      <c r="M86" s="102" t="str">
        <f t="shared" si="7"/>
        <v>_</v>
      </c>
      <c r="N86" s="70" t="s">
        <v>177</v>
      </c>
    </row>
    <row r="87" spans="1:14" ht="18" customHeight="1" x14ac:dyDescent="0.25">
      <c r="A87" s="97"/>
      <c r="B87" s="98"/>
      <c r="C87" s="98"/>
      <c r="D87" s="98"/>
      <c r="E87" s="98"/>
      <c r="F87" s="99"/>
      <c r="G87" s="99"/>
      <c r="H87" s="99">
        <f t="shared" si="4"/>
        <v>0</v>
      </c>
      <c r="I87" s="99"/>
      <c r="J87" s="100"/>
      <c r="K87" s="101" t="str">
        <f t="shared" si="5"/>
        <v/>
      </c>
      <c r="L87" s="102" t="str">
        <f t="shared" si="6"/>
        <v/>
      </c>
      <c r="M87" s="102" t="str">
        <f t="shared" si="7"/>
        <v>_</v>
      </c>
      <c r="N87" s="70" t="s">
        <v>177</v>
      </c>
    </row>
    <row r="88" spans="1:14" ht="18" customHeight="1" x14ac:dyDescent="0.25">
      <c r="A88" s="97"/>
      <c r="B88" s="98"/>
      <c r="C88" s="98"/>
      <c r="D88" s="98"/>
      <c r="E88" s="98"/>
      <c r="F88" s="99"/>
      <c r="G88" s="99"/>
      <c r="H88" s="99">
        <f t="shared" si="4"/>
        <v>0</v>
      </c>
      <c r="I88" s="99"/>
      <c r="J88" s="100"/>
      <c r="K88" s="101" t="str">
        <f t="shared" si="5"/>
        <v/>
      </c>
      <c r="L88" s="102" t="str">
        <f t="shared" si="6"/>
        <v/>
      </c>
      <c r="M88" s="102" t="str">
        <f t="shared" si="7"/>
        <v>_</v>
      </c>
      <c r="N88" s="70" t="s">
        <v>177</v>
      </c>
    </row>
    <row r="89" spans="1:14" ht="18" customHeight="1" x14ac:dyDescent="0.25">
      <c r="A89" s="97"/>
      <c r="B89" s="98"/>
      <c r="C89" s="98"/>
      <c r="D89" s="98"/>
      <c r="E89" s="98"/>
      <c r="F89" s="99"/>
      <c r="G89" s="99"/>
      <c r="H89" s="99">
        <f t="shared" si="4"/>
        <v>0</v>
      </c>
      <c r="I89" s="99"/>
      <c r="J89" s="100"/>
      <c r="K89" s="101" t="str">
        <f t="shared" si="5"/>
        <v/>
      </c>
      <c r="L89" s="102" t="str">
        <f t="shared" si="6"/>
        <v/>
      </c>
      <c r="M89" s="102" t="str">
        <f t="shared" si="7"/>
        <v>_</v>
      </c>
      <c r="N89" s="70" t="s">
        <v>177</v>
      </c>
    </row>
    <row r="90" spans="1:14" ht="18" customHeight="1" x14ac:dyDescent="0.25">
      <c r="A90" s="97"/>
      <c r="B90" s="98"/>
      <c r="C90" s="98"/>
      <c r="D90" s="98"/>
      <c r="E90" s="98"/>
      <c r="F90" s="99"/>
      <c r="G90" s="99"/>
      <c r="H90" s="99">
        <f t="shared" si="4"/>
        <v>0</v>
      </c>
      <c r="I90" s="99"/>
      <c r="J90" s="100"/>
      <c r="K90" s="101" t="str">
        <f t="shared" si="5"/>
        <v/>
      </c>
      <c r="L90" s="102" t="str">
        <f t="shared" si="6"/>
        <v/>
      </c>
      <c r="M90" s="102" t="str">
        <f t="shared" si="7"/>
        <v>_</v>
      </c>
      <c r="N90" s="70" t="s">
        <v>177</v>
      </c>
    </row>
    <row r="91" spans="1:14" ht="18" customHeight="1" x14ac:dyDescent="0.25">
      <c r="A91" s="97"/>
      <c r="B91" s="98"/>
      <c r="C91" s="98"/>
      <c r="D91" s="98"/>
      <c r="E91" s="98"/>
      <c r="F91" s="99"/>
      <c r="G91" s="99"/>
      <c r="H91" s="99">
        <f t="shared" si="4"/>
        <v>0</v>
      </c>
      <c r="I91" s="99"/>
      <c r="J91" s="100"/>
      <c r="K91" s="101" t="str">
        <f t="shared" si="5"/>
        <v/>
      </c>
      <c r="L91" s="102" t="str">
        <f t="shared" si="6"/>
        <v/>
      </c>
      <c r="M91" s="102" t="str">
        <f t="shared" si="7"/>
        <v>_</v>
      </c>
      <c r="N91" s="70" t="s">
        <v>177</v>
      </c>
    </row>
    <row r="92" spans="1:14" ht="18" customHeight="1" x14ac:dyDescent="0.25">
      <c r="A92" s="97"/>
      <c r="B92" s="98"/>
      <c r="C92" s="98"/>
      <c r="D92" s="98"/>
      <c r="E92" s="98"/>
      <c r="F92" s="99"/>
      <c r="G92" s="99"/>
      <c r="H92" s="99">
        <f t="shared" si="4"/>
        <v>0</v>
      </c>
      <c r="I92" s="99"/>
      <c r="J92" s="100"/>
      <c r="K92" s="101" t="str">
        <f t="shared" si="5"/>
        <v/>
      </c>
      <c r="L92" s="102" t="str">
        <f t="shared" si="6"/>
        <v/>
      </c>
      <c r="M92" s="102" t="str">
        <f t="shared" si="7"/>
        <v>_</v>
      </c>
      <c r="N92" s="70" t="s">
        <v>177</v>
      </c>
    </row>
    <row r="93" spans="1:14" ht="18" customHeight="1" x14ac:dyDescent="0.25">
      <c r="A93" s="97"/>
      <c r="B93" s="98"/>
      <c r="C93" s="98"/>
      <c r="D93" s="98"/>
      <c r="E93" s="98"/>
      <c r="F93" s="99"/>
      <c r="G93" s="99"/>
      <c r="H93" s="99">
        <f t="shared" si="4"/>
        <v>0</v>
      </c>
      <c r="I93" s="99"/>
      <c r="J93" s="100"/>
      <c r="K93" s="101" t="str">
        <f t="shared" si="5"/>
        <v/>
      </c>
      <c r="L93" s="102" t="str">
        <f t="shared" si="6"/>
        <v/>
      </c>
      <c r="M93" s="102" t="str">
        <f t="shared" si="7"/>
        <v>_</v>
      </c>
      <c r="N93" s="70" t="s">
        <v>177</v>
      </c>
    </row>
    <row r="94" spans="1:14" ht="18" customHeight="1" x14ac:dyDescent="0.25">
      <c r="A94" s="97"/>
      <c r="B94" s="98"/>
      <c r="C94" s="98"/>
      <c r="D94" s="98"/>
      <c r="E94" s="98"/>
      <c r="F94" s="99"/>
      <c r="G94" s="99"/>
      <c r="H94" s="99">
        <f t="shared" si="4"/>
        <v>0</v>
      </c>
      <c r="I94" s="99"/>
      <c r="J94" s="100"/>
      <c r="K94" s="101" t="str">
        <f t="shared" si="5"/>
        <v/>
      </c>
      <c r="L94" s="102" t="str">
        <f t="shared" si="6"/>
        <v/>
      </c>
      <c r="M94" s="102" t="str">
        <f t="shared" si="7"/>
        <v>_</v>
      </c>
      <c r="N94" s="70" t="s">
        <v>177</v>
      </c>
    </row>
    <row r="95" spans="1:14" ht="18" customHeight="1" x14ac:dyDescent="0.25">
      <c r="A95" s="97"/>
      <c r="B95" s="98"/>
      <c r="C95" s="98"/>
      <c r="D95" s="98"/>
      <c r="E95" s="98"/>
      <c r="F95" s="99"/>
      <c r="G95" s="99"/>
      <c r="H95" s="99">
        <f t="shared" si="4"/>
        <v>0</v>
      </c>
      <c r="I95" s="99"/>
      <c r="J95" s="100"/>
      <c r="K95" s="101" t="str">
        <f t="shared" si="5"/>
        <v/>
      </c>
      <c r="L95" s="102" t="str">
        <f t="shared" si="6"/>
        <v/>
      </c>
      <c r="M95" s="102" t="str">
        <f t="shared" si="7"/>
        <v>_</v>
      </c>
      <c r="N95" s="70" t="s">
        <v>177</v>
      </c>
    </row>
    <row r="96" spans="1:14" ht="18" customHeight="1" x14ac:dyDescent="0.25">
      <c r="A96" s="97"/>
      <c r="B96" s="98"/>
      <c r="C96" s="98"/>
      <c r="D96" s="98"/>
      <c r="E96" s="98"/>
      <c r="F96" s="99"/>
      <c r="G96" s="99"/>
      <c r="H96" s="99">
        <f t="shared" si="4"/>
        <v>0</v>
      </c>
      <c r="I96" s="99"/>
      <c r="J96" s="100"/>
      <c r="K96" s="101" t="str">
        <f t="shared" si="5"/>
        <v/>
      </c>
      <c r="L96" s="102" t="str">
        <f t="shared" si="6"/>
        <v/>
      </c>
      <c r="M96" s="102" t="str">
        <f t="shared" si="7"/>
        <v>_</v>
      </c>
      <c r="N96" s="70" t="s">
        <v>177</v>
      </c>
    </row>
    <row r="97" spans="1:14" ht="18" customHeight="1" x14ac:dyDescent="0.25">
      <c r="A97" s="97"/>
      <c r="B97" s="98"/>
      <c r="C97" s="98"/>
      <c r="D97" s="98"/>
      <c r="E97" s="98"/>
      <c r="F97" s="99"/>
      <c r="G97" s="99"/>
      <c r="H97" s="99">
        <f t="shared" si="4"/>
        <v>0</v>
      </c>
      <c r="I97" s="99"/>
      <c r="J97" s="100"/>
      <c r="K97" s="101" t="str">
        <f t="shared" si="5"/>
        <v/>
      </c>
      <c r="L97" s="102" t="str">
        <f t="shared" si="6"/>
        <v/>
      </c>
      <c r="M97" s="102" t="str">
        <f t="shared" si="7"/>
        <v>_</v>
      </c>
      <c r="N97" s="70" t="s">
        <v>177</v>
      </c>
    </row>
    <row r="98" spans="1:14" ht="18" customHeight="1" x14ac:dyDescent="0.25">
      <c r="A98" s="97"/>
      <c r="B98" s="98"/>
      <c r="C98" s="98"/>
      <c r="D98" s="98"/>
      <c r="E98" s="98"/>
      <c r="F98" s="99"/>
      <c r="G98" s="99"/>
      <c r="H98" s="99">
        <f t="shared" si="4"/>
        <v>0</v>
      </c>
      <c r="I98" s="99"/>
      <c r="J98" s="100"/>
      <c r="K98" s="101" t="str">
        <f t="shared" si="5"/>
        <v/>
      </c>
      <c r="L98" s="102" t="str">
        <f t="shared" si="6"/>
        <v/>
      </c>
      <c r="M98" s="102" t="str">
        <f t="shared" si="7"/>
        <v>_</v>
      </c>
      <c r="N98" s="70" t="s">
        <v>177</v>
      </c>
    </row>
    <row r="99" spans="1:14" ht="18" customHeight="1" x14ac:dyDescent="0.25">
      <c r="A99" s="97"/>
      <c r="B99" s="98"/>
      <c r="C99" s="98"/>
      <c r="D99" s="98"/>
      <c r="E99" s="98"/>
      <c r="F99" s="99"/>
      <c r="G99" s="99"/>
      <c r="H99" s="99">
        <f t="shared" si="4"/>
        <v>0</v>
      </c>
      <c r="I99" s="99"/>
      <c r="J99" s="100"/>
      <c r="K99" s="101" t="str">
        <f t="shared" si="5"/>
        <v/>
      </c>
      <c r="L99" s="102" t="str">
        <f t="shared" si="6"/>
        <v/>
      </c>
      <c r="M99" s="102" t="str">
        <f t="shared" si="7"/>
        <v>_</v>
      </c>
      <c r="N99" s="70" t="s">
        <v>177</v>
      </c>
    </row>
    <row r="100" spans="1:14" ht="18" customHeight="1" x14ac:dyDescent="0.25">
      <c r="A100" s="97"/>
      <c r="B100" s="98"/>
      <c r="C100" s="98"/>
      <c r="D100" s="98"/>
      <c r="E100" s="98"/>
      <c r="F100" s="99"/>
      <c r="G100" s="99"/>
      <c r="H100" s="99">
        <f t="shared" si="4"/>
        <v>0</v>
      </c>
      <c r="I100" s="99"/>
      <c r="J100" s="100"/>
      <c r="K100" s="101" t="str">
        <f t="shared" si="5"/>
        <v/>
      </c>
      <c r="L100" s="102" t="str">
        <f t="shared" si="6"/>
        <v/>
      </c>
      <c r="M100" s="102" t="str">
        <f t="shared" si="7"/>
        <v>_</v>
      </c>
      <c r="N100" s="70" t="s">
        <v>177</v>
      </c>
    </row>
    <row r="101" spans="1:14" ht="18" customHeight="1" x14ac:dyDescent="0.25">
      <c r="A101" s="97"/>
      <c r="B101" s="98"/>
      <c r="C101" s="98"/>
      <c r="D101" s="98"/>
      <c r="E101" s="98"/>
      <c r="F101" s="99"/>
      <c r="G101" s="99"/>
      <c r="H101" s="99">
        <f t="shared" si="4"/>
        <v>0</v>
      </c>
      <c r="I101" s="99"/>
      <c r="J101" s="100"/>
      <c r="K101" s="101" t="str">
        <f t="shared" si="5"/>
        <v/>
      </c>
      <c r="L101" s="102" t="str">
        <f t="shared" si="6"/>
        <v/>
      </c>
      <c r="M101" s="102" t="str">
        <f t="shared" si="7"/>
        <v>_</v>
      </c>
      <c r="N101" s="70" t="s">
        <v>177</v>
      </c>
    </row>
    <row r="102" spans="1:14" ht="18" customHeight="1" x14ac:dyDescent="0.25">
      <c r="A102" s="97"/>
      <c r="B102" s="98"/>
      <c r="C102" s="98"/>
      <c r="D102" s="98"/>
      <c r="E102" s="98"/>
      <c r="F102" s="99"/>
      <c r="G102" s="99"/>
      <c r="H102" s="99">
        <f t="shared" si="4"/>
        <v>0</v>
      </c>
      <c r="I102" s="99"/>
      <c r="J102" s="100"/>
      <c r="K102" s="101" t="str">
        <f t="shared" si="5"/>
        <v/>
      </c>
      <c r="L102" s="102" t="str">
        <f t="shared" si="6"/>
        <v/>
      </c>
      <c r="M102" s="102" t="str">
        <f t="shared" si="7"/>
        <v>_</v>
      </c>
      <c r="N102" s="70" t="s">
        <v>177</v>
      </c>
    </row>
    <row r="103" spans="1:14" ht="18" customHeight="1" x14ac:dyDescent="0.25">
      <c r="A103" s="97"/>
      <c r="B103" s="98"/>
      <c r="C103" s="98"/>
      <c r="D103" s="98"/>
      <c r="E103" s="98"/>
      <c r="F103" s="99"/>
      <c r="G103" s="99"/>
      <c r="H103" s="99">
        <f t="shared" si="4"/>
        <v>0</v>
      </c>
      <c r="I103" s="99"/>
      <c r="J103" s="100"/>
      <c r="K103" s="101" t="str">
        <f t="shared" si="5"/>
        <v/>
      </c>
      <c r="L103" s="102" t="str">
        <f t="shared" si="6"/>
        <v/>
      </c>
      <c r="M103" s="102" t="str">
        <f t="shared" si="7"/>
        <v>_</v>
      </c>
      <c r="N103" s="70" t="s">
        <v>177</v>
      </c>
    </row>
    <row r="104" spans="1:14" ht="18" customHeight="1" x14ac:dyDescent="0.25">
      <c r="A104" s="97"/>
      <c r="B104" s="98"/>
      <c r="C104" s="98"/>
      <c r="D104" s="98"/>
      <c r="E104" s="98"/>
      <c r="F104" s="99"/>
      <c r="G104" s="99"/>
      <c r="H104" s="99">
        <f t="shared" si="4"/>
        <v>0</v>
      </c>
      <c r="I104" s="99"/>
      <c r="J104" s="100"/>
      <c r="K104" s="101" t="str">
        <f t="shared" si="5"/>
        <v/>
      </c>
      <c r="L104" s="102" t="str">
        <f t="shared" si="6"/>
        <v/>
      </c>
      <c r="M104" s="102" t="str">
        <f t="shared" si="7"/>
        <v>_</v>
      </c>
      <c r="N104" s="70" t="s">
        <v>177</v>
      </c>
    </row>
    <row r="105" spans="1:14" ht="18" customHeight="1" x14ac:dyDescent="0.25">
      <c r="A105" s="97"/>
      <c r="B105" s="98"/>
      <c r="C105" s="98"/>
      <c r="D105" s="98"/>
      <c r="E105" s="98"/>
      <c r="F105" s="99"/>
      <c r="G105" s="99"/>
      <c r="H105" s="99">
        <f t="shared" si="4"/>
        <v>0</v>
      </c>
      <c r="I105" s="99"/>
      <c r="J105" s="100"/>
      <c r="K105" s="101" t="str">
        <f t="shared" si="5"/>
        <v/>
      </c>
      <c r="L105" s="102" t="str">
        <f t="shared" si="6"/>
        <v/>
      </c>
      <c r="M105" s="102" t="str">
        <f t="shared" si="7"/>
        <v>_</v>
      </c>
      <c r="N105" s="70" t="s">
        <v>177</v>
      </c>
    </row>
  </sheetData>
  <hyperlinks>
    <hyperlink ref="C9" location="'Rehu-ja eläinkoodit'!A1" display=" -ryhmä" xr:uid="{00000000-0004-0000-0400-000000000000}"/>
    <hyperlink ref="B8" location="'Rehu-ja eläinkoodit'!A1" display="Rehuseosyyppi" xr:uid="{00000000-0004-0000-0400-000001000000}"/>
    <hyperlink ref="C8" location="'Rehu-ja eläinkoodit'!A1" display="Eläinlaji tai" xr:uid="{00000000-0004-0000-0400-000002000000}"/>
    <hyperlink ref="I7" location="Maakoodit!A1" display="(maakoodit)" xr:uid="{00000000-0004-0000-0400-000003000000}"/>
  </hyperlink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1"/>
  <sheetViews>
    <sheetView zoomScale="90" zoomScaleNormal="90" workbookViewId="0">
      <pane ySplit="4" topLeftCell="A5" activePane="bottomLeft" state="frozen"/>
      <selection pane="bottomLeft" activeCell="E30" sqref="E30"/>
    </sheetView>
  </sheetViews>
  <sheetFormatPr defaultColWidth="9.1796875" defaultRowHeight="12.5" x14ac:dyDescent="0.25"/>
  <cols>
    <col min="1" max="1" width="8.7265625" style="27" customWidth="1"/>
    <col min="2" max="2" width="61.7265625" style="57" customWidth="1"/>
    <col min="3" max="3" width="4.453125" style="57" customWidth="1"/>
    <col min="4" max="4" width="5.7265625" style="27" customWidth="1"/>
    <col min="5" max="5" width="36.54296875" style="27" customWidth="1"/>
    <col min="6" max="6" width="6" style="27" customWidth="1"/>
    <col min="7" max="7" width="23.81640625" style="27" customWidth="1"/>
    <col min="8" max="8" width="9.1796875" style="27"/>
    <col min="9" max="9" width="8.453125" style="27" customWidth="1"/>
    <col min="10" max="10" width="28.453125" style="27" customWidth="1"/>
    <col min="11" max="256" width="9.1796875" style="27"/>
    <col min="257" max="257" width="8.7265625" style="27" customWidth="1"/>
    <col min="258" max="258" width="61.7265625" style="27" customWidth="1"/>
    <col min="259" max="259" width="4.453125" style="27" customWidth="1"/>
    <col min="260" max="260" width="5.7265625" style="27" customWidth="1"/>
    <col min="261" max="261" width="36.54296875" style="27" customWidth="1"/>
    <col min="262" max="262" width="6" style="27" customWidth="1"/>
    <col min="263" max="263" width="23.81640625" style="27" customWidth="1"/>
    <col min="264" max="264" width="9.1796875" style="27"/>
    <col min="265" max="265" width="8.453125" style="27" customWidth="1"/>
    <col min="266" max="266" width="28.453125" style="27" customWidth="1"/>
    <col min="267" max="512" width="9.1796875" style="27"/>
    <col min="513" max="513" width="8.7265625" style="27" customWidth="1"/>
    <col min="514" max="514" width="61.7265625" style="27" customWidth="1"/>
    <col min="515" max="515" width="4.453125" style="27" customWidth="1"/>
    <col min="516" max="516" width="5.7265625" style="27" customWidth="1"/>
    <col min="517" max="517" width="36.54296875" style="27" customWidth="1"/>
    <col min="518" max="518" width="6" style="27" customWidth="1"/>
    <col min="519" max="519" width="23.81640625" style="27" customWidth="1"/>
    <col min="520" max="520" width="9.1796875" style="27"/>
    <col min="521" max="521" width="8.453125" style="27" customWidth="1"/>
    <col min="522" max="522" width="28.453125" style="27" customWidth="1"/>
    <col min="523" max="768" width="9.1796875" style="27"/>
    <col min="769" max="769" width="8.7265625" style="27" customWidth="1"/>
    <col min="770" max="770" width="61.7265625" style="27" customWidth="1"/>
    <col min="771" max="771" width="4.453125" style="27" customWidth="1"/>
    <col min="772" max="772" width="5.7265625" style="27" customWidth="1"/>
    <col min="773" max="773" width="36.54296875" style="27" customWidth="1"/>
    <col min="774" max="774" width="6" style="27" customWidth="1"/>
    <col min="775" max="775" width="23.81640625" style="27" customWidth="1"/>
    <col min="776" max="776" width="9.1796875" style="27"/>
    <col min="777" max="777" width="8.453125" style="27" customWidth="1"/>
    <col min="778" max="778" width="28.453125" style="27" customWidth="1"/>
    <col min="779" max="1024" width="9.1796875" style="27"/>
    <col min="1025" max="1025" width="8.7265625" style="27" customWidth="1"/>
    <col min="1026" max="1026" width="61.7265625" style="27" customWidth="1"/>
    <col min="1027" max="1027" width="4.453125" style="27" customWidth="1"/>
    <col min="1028" max="1028" width="5.7265625" style="27" customWidth="1"/>
    <col min="1029" max="1029" width="36.54296875" style="27" customWidth="1"/>
    <col min="1030" max="1030" width="6" style="27" customWidth="1"/>
    <col min="1031" max="1031" width="23.81640625" style="27" customWidth="1"/>
    <col min="1032" max="1032" width="9.1796875" style="27"/>
    <col min="1033" max="1033" width="8.453125" style="27" customWidth="1"/>
    <col min="1034" max="1034" width="28.453125" style="27" customWidth="1"/>
    <col min="1035" max="1280" width="9.1796875" style="27"/>
    <col min="1281" max="1281" width="8.7265625" style="27" customWidth="1"/>
    <col min="1282" max="1282" width="61.7265625" style="27" customWidth="1"/>
    <col min="1283" max="1283" width="4.453125" style="27" customWidth="1"/>
    <col min="1284" max="1284" width="5.7265625" style="27" customWidth="1"/>
    <col min="1285" max="1285" width="36.54296875" style="27" customWidth="1"/>
    <col min="1286" max="1286" width="6" style="27" customWidth="1"/>
    <col min="1287" max="1287" width="23.81640625" style="27" customWidth="1"/>
    <col min="1288" max="1288" width="9.1796875" style="27"/>
    <col min="1289" max="1289" width="8.453125" style="27" customWidth="1"/>
    <col min="1290" max="1290" width="28.453125" style="27" customWidth="1"/>
    <col min="1291" max="1536" width="9.1796875" style="27"/>
    <col min="1537" max="1537" width="8.7265625" style="27" customWidth="1"/>
    <col min="1538" max="1538" width="61.7265625" style="27" customWidth="1"/>
    <col min="1539" max="1539" width="4.453125" style="27" customWidth="1"/>
    <col min="1540" max="1540" width="5.7265625" style="27" customWidth="1"/>
    <col min="1541" max="1541" width="36.54296875" style="27" customWidth="1"/>
    <col min="1542" max="1542" width="6" style="27" customWidth="1"/>
    <col min="1543" max="1543" width="23.81640625" style="27" customWidth="1"/>
    <col min="1544" max="1544" width="9.1796875" style="27"/>
    <col min="1545" max="1545" width="8.453125" style="27" customWidth="1"/>
    <col min="1546" max="1546" width="28.453125" style="27" customWidth="1"/>
    <col min="1547" max="1792" width="9.1796875" style="27"/>
    <col min="1793" max="1793" width="8.7265625" style="27" customWidth="1"/>
    <col min="1794" max="1794" width="61.7265625" style="27" customWidth="1"/>
    <col min="1795" max="1795" width="4.453125" style="27" customWidth="1"/>
    <col min="1796" max="1796" width="5.7265625" style="27" customWidth="1"/>
    <col min="1797" max="1797" width="36.54296875" style="27" customWidth="1"/>
    <col min="1798" max="1798" width="6" style="27" customWidth="1"/>
    <col min="1799" max="1799" width="23.81640625" style="27" customWidth="1"/>
    <col min="1800" max="1800" width="9.1796875" style="27"/>
    <col min="1801" max="1801" width="8.453125" style="27" customWidth="1"/>
    <col min="1802" max="1802" width="28.453125" style="27" customWidth="1"/>
    <col min="1803" max="2048" width="9.1796875" style="27"/>
    <col min="2049" max="2049" width="8.7265625" style="27" customWidth="1"/>
    <col min="2050" max="2050" width="61.7265625" style="27" customWidth="1"/>
    <col min="2051" max="2051" width="4.453125" style="27" customWidth="1"/>
    <col min="2052" max="2052" width="5.7265625" style="27" customWidth="1"/>
    <col min="2053" max="2053" width="36.54296875" style="27" customWidth="1"/>
    <col min="2054" max="2054" width="6" style="27" customWidth="1"/>
    <col min="2055" max="2055" width="23.81640625" style="27" customWidth="1"/>
    <col min="2056" max="2056" width="9.1796875" style="27"/>
    <col min="2057" max="2057" width="8.453125" style="27" customWidth="1"/>
    <col min="2058" max="2058" width="28.453125" style="27" customWidth="1"/>
    <col min="2059" max="2304" width="9.1796875" style="27"/>
    <col min="2305" max="2305" width="8.7265625" style="27" customWidth="1"/>
    <col min="2306" max="2306" width="61.7265625" style="27" customWidth="1"/>
    <col min="2307" max="2307" width="4.453125" style="27" customWidth="1"/>
    <col min="2308" max="2308" width="5.7265625" style="27" customWidth="1"/>
    <col min="2309" max="2309" width="36.54296875" style="27" customWidth="1"/>
    <col min="2310" max="2310" width="6" style="27" customWidth="1"/>
    <col min="2311" max="2311" width="23.81640625" style="27" customWidth="1"/>
    <col min="2312" max="2312" width="9.1796875" style="27"/>
    <col min="2313" max="2313" width="8.453125" style="27" customWidth="1"/>
    <col min="2314" max="2314" width="28.453125" style="27" customWidth="1"/>
    <col min="2315" max="2560" width="9.1796875" style="27"/>
    <col min="2561" max="2561" width="8.7265625" style="27" customWidth="1"/>
    <col min="2562" max="2562" width="61.7265625" style="27" customWidth="1"/>
    <col min="2563" max="2563" width="4.453125" style="27" customWidth="1"/>
    <col min="2564" max="2564" width="5.7265625" style="27" customWidth="1"/>
    <col min="2565" max="2565" width="36.54296875" style="27" customWidth="1"/>
    <col min="2566" max="2566" width="6" style="27" customWidth="1"/>
    <col min="2567" max="2567" width="23.81640625" style="27" customWidth="1"/>
    <col min="2568" max="2568" width="9.1796875" style="27"/>
    <col min="2569" max="2569" width="8.453125" style="27" customWidth="1"/>
    <col min="2570" max="2570" width="28.453125" style="27" customWidth="1"/>
    <col min="2571" max="2816" width="9.1796875" style="27"/>
    <col min="2817" max="2817" width="8.7265625" style="27" customWidth="1"/>
    <col min="2818" max="2818" width="61.7265625" style="27" customWidth="1"/>
    <col min="2819" max="2819" width="4.453125" style="27" customWidth="1"/>
    <col min="2820" max="2820" width="5.7265625" style="27" customWidth="1"/>
    <col min="2821" max="2821" width="36.54296875" style="27" customWidth="1"/>
    <col min="2822" max="2822" width="6" style="27" customWidth="1"/>
    <col min="2823" max="2823" width="23.81640625" style="27" customWidth="1"/>
    <col min="2824" max="2824" width="9.1796875" style="27"/>
    <col min="2825" max="2825" width="8.453125" style="27" customWidth="1"/>
    <col min="2826" max="2826" width="28.453125" style="27" customWidth="1"/>
    <col min="2827" max="3072" width="9.1796875" style="27"/>
    <col min="3073" max="3073" width="8.7265625" style="27" customWidth="1"/>
    <col min="3074" max="3074" width="61.7265625" style="27" customWidth="1"/>
    <col min="3075" max="3075" width="4.453125" style="27" customWidth="1"/>
    <col min="3076" max="3076" width="5.7265625" style="27" customWidth="1"/>
    <col min="3077" max="3077" width="36.54296875" style="27" customWidth="1"/>
    <col min="3078" max="3078" width="6" style="27" customWidth="1"/>
    <col min="3079" max="3079" width="23.81640625" style="27" customWidth="1"/>
    <col min="3080" max="3080" width="9.1796875" style="27"/>
    <col min="3081" max="3081" width="8.453125" style="27" customWidth="1"/>
    <col min="3082" max="3082" width="28.453125" style="27" customWidth="1"/>
    <col min="3083" max="3328" width="9.1796875" style="27"/>
    <col min="3329" max="3329" width="8.7265625" style="27" customWidth="1"/>
    <col min="3330" max="3330" width="61.7265625" style="27" customWidth="1"/>
    <col min="3331" max="3331" width="4.453125" style="27" customWidth="1"/>
    <col min="3332" max="3332" width="5.7265625" style="27" customWidth="1"/>
    <col min="3333" max="3333" width="36.54296875" style="27" customWidth="1"/>
    <col min="3334" max="3334" width="6" style="27" customWidth="1"/>
    <col min="3335" max="3335" width="23.81640625" style="27" customWidth="1"/>
    <col min="3336" max="3336" width="9.1796875" style="27"/>
    <col min="3337" max="3337" width="8.453125" style="27" customWidth="1"/>
    <col min="3338" max="3338" width="28.453125" style="27" customWidth="1"/>
    <col min="3339" max="3584" width="9.1796875" style="27"/>
    <col min="3585" max="3585" width="8.7265625" style="27" customWidth="1"/>
    <col min="3586" max="3586" width="61.7265625" style="27" customWidth="1"/>
    <col min="3587" max="3587" width="4.453125" style="27" customWidth="1"/>
    <col min="3588" max="3588" width="5.7265625" style="27" customWidth="1"/>
    <col min="3589" max="3589" width="36.54296875" style="27" customWidth="1"/>
    <col min="3590" max="3590" width="6" style="27" customWidth="1"/>
    <col min="3591" max="3591" width="23.81640625" style="27" customWidth="1"/>
    <col min="3592" max="3592" width="9.1796875" style="27"/>
    <col min="3593" max="3593" width="8.453125" style="27" customWidth="1"/>
    <col min="3594" max="3594" width="28.453125" style="27" customWidth="1"/>
    <col min="3595" max="3840" width="9.1796875" style="27"/>
    <col min="3841" max="3841" width="8.7265625" style="27" customWidth="1"/>
    <col min="3842" max="3842" width="61.7265625" style="27" customWidth="1"/>
    <col min="3843" max="3843" width="4.453125" style="27" customWidth="1"/>
    <col min="3844" max="3844" width="5.7265625" style="27" customWidth="1"/>
    <col min="3845" max="3845" width="36.54296875" style="27" customWidth="1"/>
    <col min="3846" max="3846" width="6" style="27" customWidth="1"/>
    <col min="3847" max="3847" width="23.81640625" style="27" customWidth="1"/>
    <col min="3848" max="3848" width="9.1796875" style="27"/>
    <col min="3849" max="3849" width="8.453125" style="27" customWidth="1"/>
    <col min="3850" max="3850" width="28.453125" style="27" customWidth="1"/>
    <col min="3851" max="4096" width="9.1796875" style="27"/>
    <col min="4097" max="4097" width="8.7265625" style="27" customWidth="1"/>
    <col min="4098" max="4098" width="61.7265625" style="27" customWidth="1"/>
    <col min="4099" max="4099" width="4.453125" style="27" customWidth="1"/>
    <col min="4100" max="4100" width="5.7265625" style="27" customWidth="1"/>
    <col min="4101" max="4101" width="36.54296875" style="27" customWidth="1"/>
    <col min="4102" max="4102" width="6" style="27" customWidth="1"/>
    <col min="4103" max="4103" width="23.81640625" style="27" customWidth="1"/>
    <col min="4104" max="4104" width="9.1796875" style="27"/>
    <col min="4105" max="4105" width="8.453125" style="27" customWidth="1"/>
    <col min="4106" max="4106" width="28.453125" style="27" customWidth="1"/>
    <col min="4107" max="4352" width="9.1796875" style="27"/>
    <col min="4353" max="4353" width="8.7265625" style="27" customWidth="1"/>
    <col min="4354" max="4354" width="61.7265625" style="27" customWidth="1"/>
    <col min="4355" max="4355" width="4.453125" style="27" customWidth="1"/>
    <col min="4356" max="4356" width="5.7265625" style="27" customWidth="1"/>
    <col min="4357" max="4357" width="36.54296875" style="27" customWidth="1"/>
    <col min="4358" max="4358" width="6" style="27" customWidth="1"/>
    <col min="4359" max="4359" width="23.81640625" style="27" customWidth="1"/>
    <col min="4360" max="4360" width="9.1796875" style="27"/>
    <col min="4361" max="4361" width="8.453125" style="27" customWidth="1"/>
    <col min="4362" max="4362" width="28.453125" style="27" customWidth="1"/>
    <col min="4363" max="4608" width="9.1796875" style="27"/>
    <col min="4609" max="4609" width="8.7265625" style="27" customWidth="1"/>
    <col min="4610" max="4610" width="61.7265625" style="27" customWidth="1"/>
    <col min="4611" max="4611" width="4.453125" style="27" customWidth="1"/>
    <col min="4612" max="4612" width="5.7265625" style="27" customWidth="1"/>
    <col min="4613" max="4613" width="36.54296875" style="27" customWidth="1"/>
    <col min="4614" max="4614" width="6" style="27" customWidth="1"/>
    <col min="4615" max="4615" width="23.81640625" style="27" customWidth="1"/>
    <col min="4616" max="4616" width="9.1796875" style="27"/>
    <col min="4617" max="4617" width="8.453125" style="27" customWidth="1"/>
    <col min="4618" max="4618" width="28.453125" style="27" customWidth="1"/>
    <col min="4619" max="4864" width="9.1796875" style="27"/>
    <col min="4865" max="4865" width="8.7265625" style="27" customWidth="1"/>
    <col min="4866" max="4866" width="61.7265625" style="27" customWidth="1"/>
    <col min="4867" max="4867" width="4.453125" style="27" customWidth="1"/>
    <col min="4868" max="4868" width="5.7265625" style="27" customWidth="1"/>
    <col min="4869" max="4869" width="36.54296875" style="27" customWidth="1"/>
    <col min="4870" max="4870" width="6" style="27" customWidth="1"/>
    <col min="4871" max="4871" width="23.81640625" style="27" customWidth="1"/>
    <col min="4872" max="4872" width="9.1796875" style="27"/>
    <col min="4873" max="4873" width="8.453125" style="27" customWidth="1"/>
    <col min="4874" max="4874" width="28.453125" style="27" customWidth="1"/>
    <col min="4875" max="5120" width="9.1796875" style="27"/>
    <col min="5121" max="5121" width="8.7265625" style="27" customWidth="1"/>
    <col min="5122" max="5122" width="61.7265625" style="27" customWidth="1"/>
    <col min="5123" max="5123" width="4.453125" style="27" customWidth="1"/>
    <col min="5124" max="5124" width="5.7265625" style="27" customWidth="1"/>
    <col min="5125" max="5125" width="36.54296875" style="27" customWidth="1"/>
    <col min="5126" max="5126" width="6" style="27" customWidth="1"/>
    <col min="5127" max="5127" width="23.81640625" style="27" customWidth="1"/>
    <col min="5128" max="5128" width="9.1796875" style="27"/>
    <col min="5129" max="5129" width="8.453125" style="27" customWidth="1"/>
    <col min="5130" max="5130" width="28.453125" style="27" customWidth="1"/>
    <col min="5131" max="5376" width="9.1796875" style="27"/>
    <col min="5377" max="5377" width="8.7265625" style="27" customWidth="1"/>
    <col min="5378" max="5378" width="61.7265625" style="27" customWidth="1"/>
    <col min="5379" max="5379" width="4.453125" style="27" customWidth="1"/>
    <col min="5380" max="5380" width="5.7265625" style="27" customWidth="1"/>
    <col min="5381" max="5381" width="36.54296875" style="27" customWidth="1"/>
    <col min="5382" max="5382" width="6" style="27" customWidth="1"/>
    <col min="5383" max="5383" width="23.81640625" style="27" customWidth="1"/>
    <col min="5384" max="5384" width="9.1796875" style="27"/>
    <col min="5385" max="5385" width="8.453125" style="27" customWidth="1"/>
    <col min="5386" max="5386" width="28.453125" style="27" customWidth="1"/>
    <col min="5387" max="5632" width="9.1796875" style="27"/>
    <col min="5633" max="5633" width="8.7265625" style="27" customWidth="1"/>
    <col min="5634" max="5634" width="61.7265625" style="27" customWidth="1"/>
    <col min="5635" max="5635" width="4.453125" style="27" customWidth="1"/>
    <col min="5636" max="5636" width="5.7265625" style="27" customWidth="1"/>
    <col min="5637" max="5637" width="36.54296875" style="27" customWidth="1"/>
    <col min="5638" max="5638" width="6" style="27" customWidth="1"/>
    <col min="5639" max="5639" width="23.81640625" style="27" customWidth="1"/>
    <col min="5640" max="5640" width="9.1796875" style="27"/>
    <col min="5641" max="5641" width="8.453125" style="27" customWidth="1"/>
    <col min="5642" max="5642" width="28.453125" style="27" customWidth="1"/>
    <col min="5643" max="5888" width="9.1796875" style="27"/>
    <col min="5889" max="5889" width="8.7265625" style="27" customWidth="1"/>
    <col min="5890" max="5890" width="61.7265625" style="27" customWidth="1"/>
    <col min="5891" max="5891" width="4.453125" style="27" customWidth="1"/>
    <col min="5892" max="5892" width="5.7265625" style="27" customWidth="1"/>
    <col min="5893" max="5893" width="36.54296875" style="27" customWidth="1"/>
    <col min="5894" max="5894" width="6" style="27" customWidth="1"/>
    <col min="5895" max="5895" width="23.81640625" style="27" customWidth="1"/>
    <col min="5896" max="5896" width="9.1796875" style="27"/>
    <col min="5897" max="5897" width="8.453125" style="27" customWidth="1"/>
    <col min="5898" max="5898" width="28.453125" style="27" customWidth="1"/>
    <col min="5899" max="6144" width="9.1796875" style="27"/>
    <col min="6145" max="6145" width="8.7265625" style="27" customWidth="1"/>
    <col min="6146" max="6146" width="61.7265625" style="27" customWidth="1"/>
    <col min="6147" max="6147" width="4.453125" style="27" customWidth="1"/>
    <col min="6148" max="6148" width="5.7265625" style="27" customWidth="1"/>
    <col min="6149" max="6149" width="36.54296875" style="27" customWidth="1"/>
    <col min="6150" max="6150" width="6" style="27" customWidth="1"/>
    <col min="6151" max="6151" width="23.81640625" style="27" customWidth="1"/>
    <col min="6152" max="6152" width="9.1796875" style="27"/>
    <col min="6153" max="6153" width="8.453125" style="27" customWidth="1"/>
    <col min="6154" max="6154" width="28.453125" style="27" customWidth="1"/>
    <col min="6155" max="6400" width="9.1796875" style="27"/>
    <col min="6401" max="6401" width="8.7265625" style="27" customWidth="1"/>
    <col min="6402" max="6402" width="61.7265625" style="27" customWidth="1"/>
    <col min="6403" max="6403" width="4.453125" style="27" customWidth="1"/>
    <col min="6404" max="6404" width="5.7265625" style="27" customWidth="1"/>
    <col min="6405" max="6405" width="36.54296875" style="27" customWidth="1"/>
    <col min="6406" max="6406" width="6" style="27" customWidth="1"/>
    <col min="6407" max="6407" width="23.81640625" style="27" customWidth="1"/>
    <col min="6408" max="6408" width="9.1796875" style="27"/>
    <col min="6409" max="6409" width="8.453125" style="27" customWidth="1"/>
    <col min="6410" max="6410" width="28.453125" style="27" customWidth="1"/>
    <col min="6411" max="6656" width="9.1796875" style="27"/>
    <col min="6657" max="6657" width="8.7265625" style="27" customWidth="1"/>
    <col min="6658" max="6658" width="61.7265625" style="27" customWidth="1"/>
    <col min="6659" max="6659" width="4.453125" style="27" customWidth="1"/>
    <col min="6660" max="6660" width="5.7265625" style="27" customWidth="1"/>
    <col min="6661" max="6661" width="36.54296875" style="27" customWidth="1"/>
    <col min="6662" max="6662" width="6" style="27" customWidth="1"/>
    <col min="6663" max="6663" width="23.81640625" style="27" customWidth="1"/>
    <col min="6664" max="6664" width="9.1796875" style="27"/>
    <col min="6665" max="6665" width="8.453125" style="27" customWidth="1"/>
    <col min="6666" max="6666" width="28.453125" style="27" customWidth="1"/>
    <col min="6667" max="6912" width="9.1796875" style="27"/>
    <col min="6913" max="6913" width="8.7265625" style="27" customWidth="1"/>
    <col min="6914" max="6914" width="61.7265625" style="27" customWidth="1"/>
    <col min="6915" max="6915" width="4.453125" style="27" customWidth="1"/>
    <col min="6916" max="6916" width="5.7265625" style="27" customWidth="1"/>
    <col min="6917" max="6917" width="36.54296875" style="27" customWidth="1"/>
    <col min="6918" max="6918" width="6" style="27" customWidth="1"/>
    <col min="6919" max="6919" width="23.81640625" style="27" customWidth="1"/>
    <col min="6920" max="6920" width="9.1796875" style="27"/>
    <col min="6921" max="6921" width="8.453125" style="27" customWidth="1"/>
    <col min="6922" max="6922" width="28.453125" style="27" customWidth="1"/>
    <col min="6923" max="7168" width="9.1796875" style="27"/>
    <col min="7169" max="7169" width="8.7265625" style="27" customWidth="1"/>
    <col min="7170" max="7170" width="61.7265625" style="27" customWidth="1"/>
    <col min="7171" max="7171" width="4.453125" style="27" customWidth="1"/>
    <col min="7172" max="7172" width="5.7265625" style="27" customWidth="1"/>
    <col min="7173" max="7173" width="36.54296875" style="27" customWidth="1"/>
    <col min="7174" max="7174" width="6" style="27" customWidth="1"/>
    <col min="7175" max="7175" width="23.81640625" style="27" customWidth="1"/>
    <col min="7176" max="7176" width="9.1796875" style="27"/>
    <col min="7177" max="7177" width="8.453125" style="27" customWidth="1"/>
    <col min="7178" max="7178" width="28.453125" style="27" customWidth="1"/>
    <col min="7179" max="7424" width="9.1796875" style="27"/>
    <col min="7425" max="7425" width="8.7265625" style="27" customWidth="1"/>
    <col min="7426" max="7426" width="61.7265625" style="27" customWidth="1"/>
    <col min="7427" max="7427" width="4.453125" style="27" customWidth="1"/>
    <col min="7428" max="7428" width="5.7265625" style="27" customWidth="1"/>
    <col min="7429" max="7429" width="36.54296875" style="27" customWidth="1"/>
    <col min="7430" max="7430" width="6" style="27" customWidth="1"/>
    <col min="7431" max="7431" width="23.81640625" style="27" customWidth="1"/>
    <col min="7432" max="7432" width="9.1796875" style="27"/>
    <col min="7433" max="7433" width="8.453125" style="27" customWidth="1"/>
    <col min="7434" max="7434" width="28.453125" style="27" customWidth="1"/>
    <col min="7435" max="7680" width="9.1796875" style="27"/>
    <col min="7681" max="7681" width="8.7265625" style="27" customWidth="1"/>
    <col min="7682" max="7682" width="61.7265625" style="27" customWidth="1"/>
    <col min="7683" max="7683" width="4.453125" style="27" customWidth="1"/>
    <col min="7684" max="7684" width="5.7265625" style="27" customWidth="1"/>
    <col min="7685" max="7685" width="36.54296875" style="27" customWidth="1"/>
    <col min="7686" max="7686" width="6" style="27" customWidth="1"/>
    <col min="7687" max="7687" width="23.81640625" style="27" customWidth="1"/>
    <col min="7688" max="7688" width="9.1796875" style="27"/>
    <col min="7689" max="7689" width="8.453125" style="27" customWidth="1"/>
    <col min="7690" max="7690" width="28.453125" style="27" customWidth="1"/>
    <col min="7691" max="7936" width="9.1796875" style="27"/>
    <col min="7937" max="7937" width="8.7265625" style="27" customWidth="1"/>
    <col min="7938" max="7938" width="61.7265625" style="27" customWidth="1"/>
    <col min="7939" max="7939" width="4.453125" style="27" customWidth="1"/>
    <col min="7940" max="7940" width="5.7265625" style="27" customWidth="1"/>
    <col min="7941" max="7941" width="36.54296875" style="27" customWidth="1"/>
    <col min="7942" max="7942" width="6" style="27" customWidth="1"/>
    <col min="7943" max="7943" width="23.81640625" style="27" customWidth="1"/>
    <col min="7944" max="7944" width="9.1796875" style="27"/>
    <col min="7945" max="7945" width="8.453125" style="27" customWidth="1"/>
    <col min="7946" max="7946" width="28.453125" style="27" customWidth="1"/>
    <col min="7947" max="8192" width="9.1796875" style="27"/>
    <col min="8193" max="8193" width="8.7265625" style="27" customWidth="1"/>
    <col min="8194" max="8194" width="61.7265625" style="27" customWidth="1"/>
    <col min="8195" max="8195" width="4.453125" style="27" customWidth="1"/>
    <col min="8196" max="8196" width="5.7265625" style="27" customWidth="1"/>
    <col min="8197" max="8197" width="36.54296875" style="27" customWidth="1"/>
    <col min="8198" max="8198" width="6" style="27" customWidth="1"/>
    <col min="8199" max="8199" width="23.81640625" style="27" customWidth="1"/>
    <col min="8200" max="8200" width="9.1796875" style="27"/>
    <col min="8201" max="8201" width="8.453125" style="27" customWidth="1"/>
    <col min="8202" max="8202" width="28.453125" style="27" customWidth="1"/>
    <col min="8203" max="8448" width="9.1796875" style="27"/>
    <col min="8449" max="8449" width="8.7265625" style="27" customWidth="1"/>
    <col min="8450" max="8450" width="61.7265625" style="27" customWidth="1"/>
    <col min="8451" max="8451" width="4.453125" style="27" customWidth="1"/>
    <col min="8452" max="8452" width="5.7265625" style="27" customWidth="1"/>
    <col min="8453" max="8453" width="36.54296875" style="27" customWidth="1"/>
    <col min="8454" max="8454" width="6" style="27" customWidth="1"/>
    <col min="8455" max="8455" width="23.81640625" style="27" customWidth="1"/>
    <col min="8456" max="8456" width="9.1796875" style="27"/>
    <col min="8457" max="8457" width="8.453125" style="27" customWidth="1"/>
    <col min="8458" max="8458" width="28.453125" style="27" customWidth="1"/>
    <col min="8459" max="8704" width="9.1796875" style="27"/>
    <col min="8705" max="8705" width="8.7265625" style="27" customWidth="1"/>
    <col min="8706" max="8706" width="61.7265625" style="27" customWidth="1"/>
    <col min="8707" max="8707" width="4.453125" style="27" customWidth="1"/>
    <col min="8708" max="8708" width="5.7265625" style="27" customWidth="1"/>
    <col min="8709" max="8709" width="36.54296875" style="27" customWidth="1"/>
    <col min="8710" max="8710" width="6" style="27" customWidth="1"/>
    <col min="8711" max="8711" width="23.81640625" style="27" customWidth="1"/>
    <col min="8712" max="8712" width="9.1796875" style="27"/>
    <col min="8713" max="8713" width="8.453125" style="27" customWidth="1"/>
    <col min="8714" max="8714" width="28.453125" style="27" customWidth="1"/>
    <col min="8715" max="8960" width="9.1796875" style="27"/>
    <col min="8961" max="8961" width="8.7265625" style="27" customWidth="1"/>
    <col min="8962" max="8962" width="61.7265625" style="27" customWidth="1"/>
    <col min="8963" max="8963" width="4.453125" style="27" customWidth="1"/>
    <col min="8964" max="8964" width="5.7265625" style="27" customWidth="1"/>
    <col min="8965" max="8965" width="36.54296875" style="27" customWidth="1"/>
    <col min="8966" max="8966" width="6" style="27" customWidth="1"/>
    <col min="8967" max="8967" width="23.81640625" style="27" customWidth="1"/>
    <col min="8968" max="8968" width="9.1796875" style="27"/>
    <col min="8969" max="8969" width="8.453125" style="27" customWidth="1"/>
    <col min="8970" max="8970" width="28.453125" style="27" customWidth="1"/>
    <col min="8971" max="9216" width="9.1796875" style="27"/>
    <col min="9217" max="9217" width="8.7265625" style="27" customWidth="1"/>
    <col min="9218" max="9218" width="61.7265625" style="27" customWidth="1"/>
    <col min="9219" max="9219" width="4.453125" style="27" customWidth="1"/>
    <col min="9220" max="9220" width="5.7265625" style="27" customWidth="1"/>
    <col min="9221" max="9221" width="36.54296875" style="27" customWidth="1"/>
    <col min="9222" max="9222" width="6" style="27" customWidth="1"/>
    <col min="9223" max="9223" width="23.81640625" style="27" customWidth="1"/>
    <col min="9224" max="9224" width="9.1796875" style="27"/>
    <col min="9225" max="9225" width="8.453125" style="27" customWidth="1"/>
    <col min="9226" max="9226" width="28.453125" style="27" customWidth="1"/>
    <col min="9227" max="9472" width="9.1796875" style="27"/>
    <col min="9473" max="9473" width="8.7265625" style="27" customWidth="1"/>
    <col min="9474" max="9474" width="61.7265625" style="27" customWidth="1"/>
    <col min="9475" max="9475" width="4.453125" style="27" customWidth="1"/>
    <col min="9476" max="9476" width="5.7265625" style="27" customWidth="1"/>
    <col min="9477" max="9477" width="36.54296875" style="27" customWidth="1"/>
    <col min="9478" max="9478" width="6" style="27" customWidth="1"/>
    <col min="9479" max="9479" width="23.81640625" style="27" customWidth="1"/>
    <col min="9480" max="9480" width="9.1796875" style="27"/>
    <col min="9481" max="9481" width="8.453125" style="27" customWidth="1"/>
    <col min="9482" max="9482" width="28.453125" style="27" customWidth="1"/>
    <col min="9483" max="9728" width="9.1796875" style="27"/>
    <col min="9729" max="9729" width="8.7265625" style="27" customWidth="1"/>
    <col min="9730" max="9730" width="61.7265625" style="27" customWidth="1"/>
    <col min="9731" max="9731" width="4.453125" style="27" customWidth="1"/>
    <col min="9732" max="9732" width="5.7265625" style="27" customWidth="1"/>
    <col min="9733" max="9733" width="36.54296875" style="27" customWidth="1"/>
    <col min="9734" max="9734" width="6" style="27" customWidth="1"/>
    <col min="9735" max="9735" width="23.81640625" style="27" customWidth="1"/>
    <col min="9736" max="9736" width="9.1796875" style="27"/>
    <col min="9737" max="9737" width="8.453125" style="27" customWidth="1"/>
    <col min="9738" max="9738" width="28.453125" style="27" customWidth="1"/>
    <col min="9739" max="9984" width="9.1796875" style="27"/>
    <col min="9985" max="9985" width="8.7265625" style="27" customWidth="1"/>
    <col min="9986" max="9986" width="61.7265625" style="27" customWidth="1"/>
    <col min="9987" max="9987" width="4.453125" style="27" customWidth="1"/>
    <col min="9988" max="9988" width="5.7265625" style="27" customWidth="1"/>
    <col min="9989" max="9989" width="36.54296875" style="27" customWidth="1"/>
    <col min="9990" max="9990" width="6" style="27" customWidth="1"/>
    <col min="9991" max="9991" width="23.81640625" style="27" customWidth="1"/>
    <col min="9992" max="9992" width="9.1796875" style="27"/>
    <col min="9993" max="9993" width="8.453125" style="27" customWidth="1"/>
    <col min="9994" max="9994" width="28.453125" style="27" customWidth="1"/>
    <col min="9995" max="10240" width="9.1796875" style="27"/>
    <col min="10241" max="10241" width="8.7265625" style="27" customWidth="1"/>
    <col min="10242" max="10242" width="61.7265625" style="27" customWidth="1"/>
    <col min="10243" max="10243" width="4.453125" style="27" customWidth="1"/>
    <col min="10244" max="10244" width="5.7265625" style="27" customWidth="1"/>
    <col min="10245" max="10245" width="36.54296875" style="27" customWidth="1"/>
    <col min="10246" max="10246" width="6" style="27" customWidth="1"/>
    <col min="10247" max="10247" width="23.81640625" style="27" customWidth="1"/>
    <col min="10248" max="10248" width="9.1796875" style="27"/>
    <col min="10249" max="10249" width="8.453125" style="27" customWidth="1"/>
    <col min="10250" max="10250" width="28.453125" style="27" customWidth="1"/>
    <col min="10251" max="10496" width="9.1796875" style="27"/>
    <col min="10497" max="10497" width="8.7265625" style="27" customWidth="1"/>
    <col min="10498" max="10498" width="61.7265625" style="27" customWidth="1"/>
    <col min="10499" max="10499" width="4.453125" style="27" customWidth="1"/>
    <col min="10500" max="10500" width="5.7265625" style="27" customWidth="1"/>
    <col min="10501" max="10501" width="36.54296875" style="27" customWidth="1"/>
    <col min="10502" max="10502" width="6" style="27" customWidth="1"/>
    <col min="10503" max="10503" width="23.81640625" style="27" customWidth="1"/>
    <col min="10504" max="10504" width="9.1796875" style="27"/>
    <col min="10505" max="10505" width="8.453125" style="27" customWidth="1"/>
    <col min="10506" max="10506" width="28.453125" style="27" customWidth="1"/>
    <col min="10507" max="10752" width="9.1796875" style="27"/>
    <col min="10753" max="10753" width="8.7265625" style="27" customWidth="1"/>
    <col min="10754" max="10754" width="61.7265625" style="27" customWidth="1"/>
    <col min="10755" max="10755" width="4.453125" style="27" customWidth="1"/>
    <col min="10756" max="10756" width="5.7265625" style="27" customWidth="1"/>
    <col min="10757" max="10757" width="36.54296875" style="27" customWidth="1"/>
    <col min="10758" max="10758" width="6" style="27" customWidth="1"/>
    <col min="10759" max="10759" width="23.81640625" style="27" customWidth="1"/>
    <col min="10760" max="10760" width="9.1796875" style="27"/>
    <col min="10761" max="10761" width="8.453125" style="27" customWidth="1"/>
    <col min="10762" max="10762" width="28.453125" style="27" customWidth="1"/>
    <col min="10763" max="11008" width="9.1796875" style="27"/>
    <col min="11009" max="11009" width="8.7265625" style="27" customWidth="1"/>
    <col min="11010" max="11010" width="61.7265625" style="27" customWidth="1"/>
    <col min="11011" max="11011" width="4.453125" style="27" customWidth="1"/>
    <col min="11012" max="11012" width="5.7265625" style="27" customWidth="1"/>
    <col min="11013" max="11013" width="36.54296875" style="27" customWidth="1"/>
    <col min="11014" max="11014" width="6" style="27" customWidth="1"/>
    <col min="11015" max="11015" width="23.81640625" style="27" customWidth="1"/>
    <col min="11016" max="11016" width="9.1796875" style="27"/>
    <col min="11017" max="11017" width="8.453125" style="27" customWidth="1"/>
    <col min="11018" max="11018" width="28.453125" style="27" customWidth="1"/>
    <col min="11019" max="11264" width="9.1796875" style="27"/>
    <col min="11265" max="11265" width="8.7265625" style="27" customWidth="1"/>
    <col min="11266" max="11266" width="61.7265625" style="27" customWidth="1"/>
    <col min="11267" max="11267" width="4.453125" style="27" customWidth="1"/>
    <col min="11268" max="11268" width="5.7265625" style="27" customWidth="1"/>
    <col min="11269" max="11269" width="36.54296875" style="27" customWidth="1"/>
    <col min="11270" max="11270" width="6" style="27" customWidth="1"/>
    <col min="11271" max="11271" width="23.81640625" style="27" customWidth="1"/>
    <col min="11272" max="11272" width="9.1796875" style="27"/>
    <col min="11273" max="11273" width="8.453125" style="27" customWidth="1"/>
    <col min="11274" max="11274" width="28.453125" style="27" customWidth="1"/>
    <col min="11275" max="11520" width="9.1796875" style="27"/>
    <col min="11521" max="11521" width="8.7265625" style="27" customWidth="1"/>
    <col min="11522" max="11522" width="61.7265625" style="27" customWidth="1"/>
    <col min="11523" max="11523" width="4.453125" style="27" customWidth="1"/>
    <col min="11524" max="11524" width="5.7265625" style="27" customWidth="1"/>
    <col min="11525" max="11525" width="36.54296875" style="27" customWidth="1"/>
    <col min="11526" max="11526" width="6" style="27" customWidth="1"/>
    <col min="11527" max="11527" width="23.81640625" style="27" customWidth="1"/>
    <col min="11528" max="11528" width="9.1796875" style="27"/>
    <col min="11529" max="11529" width="8.453125" style="27" customWidth="1"/>
    <col min="11530" max="11530" width="28.453125" style="27" customWidth="1"/>
    <col min="11531" max="11776" width="9.1796875" style="27"/>
    <col min="11777" max="11777" width="8.7265625" style="27" customWidth="1"/>
    <col min="11778" max="11778" width="61.7265625" style="27" customWidth="1"/>
    <col min="11779" max="11779" width="4.453125" style="27" customWidth="1"/>
    <col min="11780" max="11780" width="5.7265625" style="27" customWidth="1"/>
    <col min="11781" max="11781" width="36.54296875" style="27" customWidth="1"/>
    <col min="11782" max="11782" width="6" style="27" customWidth="1"/>
    <col min="11783" max="11783" width="23.81640625" style="27" customWidth="1"/>
    <col min="11784" max="11784" width="9.1796875" style="27"/>
    <col min="11785" max="11785" width="8.453125" style="27" customWidth="1"/>
    <col min="11786" max="11786" width="28.453125" style="27" customWidth="1"/>
    <col min="11787" max="12032" width="9.1796875" style="27"/>
    <col min="12033" max="12033" width="8.7265625" style="27" customWidth="1"/>
    <col min="12034" max="12034" width="61.7265625" style="27" customWidth="1"/>
    <col min="12035" max="12035" width="4.453125" style="27" customWidth="1"/>
    <col min="12036" max="12036" width="5.7265625" style="27" customWidth="1"/>
    <col min="12037" max="12037" width="36.54296875" style="27" customWidth="1"/>
    <col min="12038" max="12038" width="6" style="27" customWidth="1"/>
    <col min="12039" max="12039" width="23.81640625" style="27" customWidth="1"/>
    <col min="12040" max="12040" width="9.1796875" style="27"/>
    <col min="12041" max="12041" width="8.453125" style="27" customWidth="1"/>
    <col min="12042" max="12042" width="28.453125" style="27" customWidth="1"/>
    <col min="12043" max="12288" width="9.1796875" style="27"/>
    <col min="12289" max="12289" width="8.7265625" style="27" customWidth="1"/>
    <col min="12290" max="12290" width="61.7265625" style="27" customWidth="1"/>
    <col min="12291" max="12291" width="4.453125" style="27" customWidth="1"/>
    <col min="12292" max="12292" width="5.7265625" style="27" customWidth="1"/>
    <col min="12293" max="12293" width="36.54296875" style="27" customWidth="1"/>
    <col min="12294" max="12294" width="6" style="27" customWidth="1"/>
    <col min="12295" max="12295" width="23.81640625" style="27" customWidth="1"/>
    <col min="12296" max="12296" width="9.1796875" style="27"/>
    <col min="12297" max="12297" width="8.453125" style="27" customWidth="1"/>
    <col min="12298" max="12298" width="28.453125" style="27" customWidth="1"/>
    <col min="12299" max="12544" width="9.1796875" style="27"/>
    <col min="12545" max="12545" width="8.7265625" style="27" customWidth="1"/>
    <col min="12546" max="12546" width="61.7265625" style="27" customWidth="1"/>
    <col min="12547" max="12547" width="4.453125" style="27" customWidth="1"/>
    <col min="12548" max="12548" width="5.7265625" style="27" customWidth="1"/>
    <col min="12549" max="12549" width="36.54296875" style="27" customWidth="1"/>
    <col min="12550" max="12550" width="6" style="27" customWidth="1"/>
    <col min="12551" max="12551" width="23.81640625" style="27" customWidth="1"/>
    <col min="12552" max="12552" width="9.1796875" style="27"/>
    <col min="12553" max="12553" width="8.453125" style="27" customWidth="1"/>
    <col min="12554" max="12554" width="28.453125" style="27" customWidth="1"/>
    <col min="12555" max="12800" width="9.1796875" style="27"/>
    <col min="12801" max="12801" width="8.7265625" style="27" customWidth="1"/>
    <col min="12802" max="12802" width="61.7265625" style="27" customWidth="1"/>
    <col min="12803" max="12803" width="4.453125" style="27" customWidth="1"/>
    <col min="12804" max="12804" width="5.7265625" style="27" customWidth="1"/>
    <col min="12805" max="12805" width="36.54296875" style="27" customWidth="1"/>
    <col min="12806" max="12806" width="6" style="27" customWidth="1"/>
    <col min="12807" max="12807" width="23.81640625" style="27" customWidth="1"/>
    <col min="12808" max="12808" width="9.1796875" style="27"/>
    <col min="12809" max="12809" width="8.453125" style="27" customWidth="1"/>
    <col min="12810" max="12810" width="28.453125" style="27" customWidth="1"/>
    <col min="12811" max="13056" width="9.1796875" style="27"/>
    <col min="13057" max="13057" width="8.7265625" style="27" customWidth="1"/>
    <col min="13058" max="13058" width="61.7265625" style="27" customWidth="1"/>
    <col min="13059" max="13059" width="4.453125" style="27" customWidth="1"/>
    <col min="13060" max="13060" width="5.7265625" style="27" customWidth="1"/>
    <col min="13061" max="13061" width="36.54296875" style="27" customWidth="1"/>
    <col min="13062" max="13062" width="6" style="27" customWidth="1"/>
    <col min="13063" max="13063" width="23.81640625" style="27" customWidth="1"/>
    <col min="13064" max="13064" width="9.1796875" style="27"/>
    <col min="13065" max="13065" width="8.453125" style="27" customWidth="1"/>
    <col min="13066" max="13066" width="28.453125" style="27" customWidth="1"/>
    <col min="13067" max="13312" width="9.1796875" style="27"/>
    <col min="13313" max="13313" width="8.7265625" style="27" customWidth="1"/>
    <col min="13314" max="13314" width="61.7265625" style="27" customWidth="1"/>
    <col min="13315" max="13315" width="4.453125" style="27" customWidth="1"/>
    <col min="13316" max="13316" width="5.7265625" style="27" customWidth="1"/>
    <col min="13317" max="13317" width="36.54296875" style="27" customWidth="1"/>
    <col min="13318" max="13318" width="6" style="27" customWidth="1"/>
    <col min="13319" max="13319" width="23.81640625" style="27" customWidth="1"/>
    <col min="13320" max="13320" width="9.1796875" style="27"/>
    <col min="13321" max="13321" width="8.453125" style="27" customWidth="1"/>
    <col min="13322" max="13322" width="28.453125" style="27" customWidth="1"/>
    <col min="13323" max="13568" width="9.1796875" style="27"/>
    <col min="13569" max="13569" width="8.7265625" style="27" customWidth="1"/>
    <col min="13570" max="13570" width="61.7265625" style="27" customWidth="1"/>
    <col min="13571" max="13571" width="4.453125" style="27" customWidth="1"/>
    <col min="13572" max="13572" width="5.7265625" style="27" customWidth="1"/>
    <col min="13573" max="13573" width="36.54296875" style="27" customWidth="1"/>
    <col min="13574" max="13574" width="6" style="27" customWidth="1"/>
    <col min="13575" max="13575" width="23.81640625" style="27" customWidth="1"/>
    <col min="13576" max="13576" width="9.1796875" style="27"/>
    <col min="13577" max="13577" width="8.453125" style="27" customWidth="1"/>
    <col min="13578" max="13578" width="28.453125" style="27" customWidth="1"/>
    <col min="13579" max="13824" width="9.1796875" style="27"/>
    <col min="13825" max="13825" width="8.7265625" style="27" customWidth="1"/>
    <col min="13826" max="13826" width="61.7265625" style="27" customWidth="1"/>
    <col min="13827" max="13827" width="4.453125" style="27" customWidth="1"/>
    <col min="13828" max="13828" width="5.7265625" style="27" customWidth="1"/>
    <col min="13829" max="13829" width="36.54296875" style="27" customWidth="1"/>
    <col min="13830" max="13830" width="6" style="27" customWidth="1"/>
    <col min="13831" max="13831" width="23.81640625" style="27" customWidth="1"/>
    <col min="13832" max="13832" width="9.1796875" style="27"/>
    <col min="13833" max="13833" width="8.453125" style="27" customWidth="1"/>
    <col min="13834" max="13834" width="28.453125" style="27" customWidth="1"/>
    <col min="13835" max="14080" width="9.1796875" style="27"/>
    <col min="14081" max="14081" width="8.7265625" style="27" customWidth="1"/>
    <col min="14082" max="14082" width="61.7265625" style="27" customWidth="1"/>
    <col min="14083" max="14083" width="4.453125" style="27" customWidth="1"/>
    <col min="14084" max="14084" width="5.7265625" style="27" customWidth="1"/>
    <col min="14085" max="14085" width="36.54296875" style="27" customWidth="1"/>
    <col min="14086" max="14086" width="6" style="27" customWidth="1"/>
    <col min="14087" max="14087" width="23.81640625" style="27" customWidth="1"/>
    <col min="14088" max="14088" width="9.1796875" style="27"/>
    <col min="14089" max="14089" width="8.453125" style="27" customWidth="1"/>
    <col min="14090" max="14090" width="28.453125" style="27" customWidth="1"/>
    <col min="14091" max="14336" width="9.1796875" style="27"/>
    <col min="14337" max="14337" width="8.7265625" style="27" customWidth="1"/>
    <col min="14338" max="14338" width="61.7265625" style="27" customWidth="1"/>
    <col min="14339" max="14339" width="4.453125" style="27" customWidth="1"/>
    <col min="14340" max="14340" width="5.7265625" style="27" customWidth="1"/>
    <col min="14341" max="14341" width="36.54296875" style="27" customWidth="1"/>
    <col min="14342" max="14342" width="6" style="27" customWidth="1"/>
    <col min="14343" max="14343" width="23.81640625" style="27" customWidth="1"/>
    <col min="14344" max="14344" width="9.1796875" style="27"/>
    <col min="14345" max="14345" width="8.453125" style="27" customWidth="1"/>
    <col min="14346" max="14346" width="28.453125" style="27" customWidth="1"/>
    <col min="14347" max="14592" width="9.1796875" style="27"/>
    <col min="14593" max="14593" width="8.7265625" style="27" customWidth="1"/>
    <col min="14594" max="14594" width="61.7265625" style="27" customWidth="1"/>
    <col min="14595" max="14595" width="4.453125" style="27" customWidth="1"/>
    <col min="14596" max="14596" width="5.7265625" style="27" customWidth="1"/>
    <col min="14597" max="14597" width="36.54296875" style="27" customWidth="1"/>
    <col min="14598" max="14598" width="6" style="27" customWidth="1"/>
    <col min="14599" max="14599" width="23.81640625" style="27" customWidth="1"/>
    <col min="14600" max="14600" width="9.1796875" style="27"/>
    <col min="14601" max="14601" width="8.453125" style="27" customWidth="1"/>
    <col min="14602" max="14602" width="28.453125" style="27" customWidth="1"/>
    <col min="14603" max="14848" width="9.1796875" style="27"/>
    <col min="14849" max="14849" width="8.7265625" style="27" customWidth="1"/>
    <col min="14850" max="14850" width="61.7265625" style="27" customWidth="1"/>
    <col min="14851" max="14851" width="4.453125" style="27" customWidth="1"/>
    <col min="14852" max="14852" width="5.7265625" style="27" customWidth="1"/>
    <col min="14853" max="14853" width="36.54296875" style="27" customWidth="1"/>
    <col min="14854" max="14854" width="6" style="27" customWidth="1"/>
    <col min="14855" max="14855" width="23.81640625" style="27" customWidth="1"/>
    <col min="14856" max="14856" width="9.1796875" style="27"/>
    <col min="14857" max="14857" width="8.453125" style="27" customWidth="1"/>
    <col min="14858" max="14858" width="28.453125" style="27" customWidth="1"/>
    <col min="14859" max="15104" width="9.1796875" style="27"/>
    <col min="15105" max="15105" width="8.7265625" style="27" customWidth="1"/>
    <col min="15106" max="15106" width="61.7265625" style="27" customWidth="1"/>
    <col min="15107" max="15107" width="4.453125" style="27" customWidth="1"/>
    <col min="15108" max="15108" width="5.7265625" style="27" customWidth="1"/>
    <col min="15109" max="15109" width="36.54296875" style="27" customWidth="1"/>
    <col min="15110" max="15110" width="6" style="27" customWidth="1"/>
    <col min="15111" max="15111" width="23.81640625" style="27" customWidth="1"/>
    <col min="15112" max="15112" width="9.1796875" style="27"/>
    <col min="15113" max="15113" width="8.453125" style="27" customWidth="1"/>
    <col min="15114" max="15114" width="28.453125" style="27" customWidth="1"/>
    <col min="15115" max="15360" width="9.1796875" style="27"/>
    <col min="15361" max="15361" width="8.7265625" style="27" customWidth="1"/>
    <col min="15362" max="15362" width="61.7265625" style="27" customWidth="1"/>
    <col min="15363" max="15363" width="4.453125" style="27" customWidth="1"/>
    <col min="15364" max="15364" width="5.7265625" style="27" customWidth="1"/>
    <col min="15365" max="15365" width="36.54296875" style="27" customWidth="1"/>
    <col min="15366" max="15366" width="6" style="27" customWidth="1"/>
    <col min="15367" max="15367" width="23.81640625" style="27" customWidth="1"/>
    <col min="15368" max="15368" width="9.1796875" style="27"/>
    <col min="15369" max="15369" width="8.453125" style="27" customWidth="1"/>
    <col min="15370" max="15370" width="28.453125" style="27" customWidth="1"/>
    <col min="15371" max="15616" width="9.1796875" style="27"/>
    <col min="15617" max="15617" width="8.7265625" style="27" customWidth="1"/>
    <col min="15618" max="15618" width="61.7265625" style="27" customWidth="1"/>
    <col min="15619" max="15619" width="4.453125" style="27" customWidth="1"/>
    <col min="15620" max="15620" width="5.7265625" style="27" customWidth="1"/>
    <col min="15621" max="15621" width="36.54296875" style="27" customWidth="1"/>
    <col min="15622" max="15622" width="6" style="27" customWidth="1"/>
    <col min="15623" max="15623" width="23.81640625" style="27" customWidth="1"/>
    <col min="15624" max="15624" width="9.1796875" style="27"/>
    <col min="15625" max="15625" width="8.453125" style="27" customWidth="1"/>
    <col min="15626" max="15626" width="28.453125" style="27" customWidth="1"/>
    <col min="15627" max="15872" width="9.1796875" style="27"/>
    <col min="15873" max="15873" width="8.7265625" style="27" customWidth="1"/>
    <col min="15874" max="15874" width="61.7265625" style="27" customWidth="1"/>
    <col min="15875" max="15875" width="4.453125" style="27" customWidth="1"/>
    <col min="15876" max="15876" width="5.7265625" style="27" customWidth="1"/>
    <col min="15877" max="15877" width="36.54296875" style="27" customWidth="1"/>
    <col min="15878" max="15878" width="6" style="27" customWidth="1"/>
    <col min="15879" max="15879" width="23.81640625" style="27" customWidth="1"/>
    <col min="15880" max="15880" width="9.1796875" style="27"/>
    <col min="15881" max="15881" width="8.453125" style="27" customWidth="1"/>
    <col min="15882" max="15882" width="28.453125" style="27" customWidth="1"/>
    <col min="15883" max="16128" width="9.1796875" style="27"/>
    <col min="16129" max="16129" width="8.7265625" style="27" customWidth="1"/>
    <col min="16130" max="16130" width="61.7265625" style="27" customWidth="1"/>
    <col min="16131" max="16131" width="4.453125" style="27" customWidth="1"/>
    <col min="16132" max="16132" width="5.7265625" style="27" customWidth="1"/>
    <col min="16133" max="16133" width="36.54296875" style="27" customWidth="1"/>
    <col min="16134" max="16134" width="6" style="27" customWidth="1"/>
    <col min="16135" max="16135" width="23.81640625" style="27" customWidth="1"/>
    <col min="16136" max="16136" width="9.1796875" style="27"/>
    <col min="16137" max="16137" width="8.453125" style="27" customWidth="1"/>
    <col min="16138" max="16138" width="28.453125" style="27" customWidth="1"/>
    <col min="16139" max="16384" width="9.1796875" style="27"/>
  </cols>
  <sheetData>
    <row r="1" spans="1:12" s="42" customFormat="1" ht="18" customHeight="1" x14ac:dyDescent="0.25">
      <c r="A1" s="38" t="s">
        <v>602</v>
      </c>
      <c r="B1" s="39"/>
      <c r="C1" s="39"/>
      <c r="D1" s="40"/>
      <c r="E1" s="40"/>
      <c r="F1" s="40"/>
      <c r="G1" s="41"/>
    </row>
    <row r="2" spans="1:12" s="42" customFormat="1" ht="18" customHeight="1" x14ac:dyDescent="0.25">
      <c r="A2" s="4" t="s">
        <v>57</v>
      </c>
      <c r="B2" s="43"/>
      <c r="C2" s="43"/>
      <c r="D2" s="5"/>
      <c r="E2" s="5"/>
      <c r="F2" s="6"/>
      <c r="G2" s="44" t="s">
        <v>1</v>
      </c>
    </row>
    <row r="3" spans="1:12" ht="24.75" customHeight="1" x14ac:dyDescent="0.25">
      <c r="A3" s="18" t="s">
        <v>580</v>
      </c>
      <c r="B3" s="27"/>
      <c r="C3" s="27"/>
    </row>
    <row r="4" spans="1:12" ht="18" customHeight="1" x14ac:dyDescent="0.25">
      <c r="A4" s="45" t="s">
        <v>58</v>
      </c>
      <c r="B4" s="46"/>
      <c r="C4" s="42"/>
      <c r="D4" s="47" t="s">
        <v>59</v>
      </c>
      <c r="E4" s="48"/>
      <c r="F4" s="42"/>
      <c r="G4" s="42"/>
      <c r="H4" s="42"/>
      <c r="I4" s="42"/>
      <c r="J4" s="42"/>
      <c r="K4" s="42"/>
      <c r="L4" s="42"/>
    </row>
    <row r="5" spans="1:12" s="9" customFormat="1" ht="18" customHeight="1" x14ac:dyDescent="0.35">
      <c r="A5" s="49" t="s">
        <v>60</v>
      </c>
      <c r="B5" s="50" t="s">
        <v>61</v>
      </c>
      <c r="D5" s="51"/>
      <c r="E5" s="52" t="s">
        <v>62</v>
      </c>
    </row>
    <row r="6" spans="1:12" s="9" customFormat="1" ht="18" customHeight="1" x14ac:dyDescent="0.25">
      <c r="A6" s="49" t="s">
        <v>63</v>
      </c>
      <c r="B6" s="53" t="s">
        <v>64</v>
      </c>
      <c r="D6" s="54" t="s">
        <v>65</v>
      </c>
      <c r="E6" s="54" t="s">
        <v>66</v>
      </c>
    </row>
    <row r="7" spans="1:12" s="9" customFormat="1" ht="18" customHeight="1" x14ac:dyDescent="0.25">
      <c r="A7" s="49" t="s">
        <v>67</v>
      </c>
      <c r="B7" s="50" t="s">
        <v>68</v>
      </c>
      <c r="D7" s="54" t="s">
        <v>69</v>
      </c>
      <c r="E7" s="54" t="s">
        <v>70</v>
      </c>
    </row>
    <row r="8" spans="1:12" s="9" customFormat="1" ht="18" customHeight="1" x14ac:dyDescent="0.25">
      <c r="A8" s="49" t="s">
        <v>71</v>
      </c>
      <c r="B8" s="50" t="s">
        <v>72</v>
      </c>
      <c r="D8" s="54" t="s">
        <v>73</v>
      </c>
      <c r="E8" s="54" t="s">
        <v>74</v>
      </c>
    </row>
    <row r="9" spans="1:12" s="9" customFormat="1" ht="18" customHeight="1" x14ac:dyDescent="0.25">
      <c r="A9" s="49" t="s">
        <v>75</v>
      </c>
      <c r="B9" s="50" t="s">
        <v>76</v>
      </c>
      <c r="D9" s="54" t="s">
        <v>77</v>
      </c>
      <c r="E9" s="54" t="s">
        <v>78</v>
      </c>
    </row>
    <row r="10" spans="1:12" s="9" customFormat="1" ht="18" customHeight="1" x14ac:dyDescent="0.25">
      <c r="A10" s="226" t="s">
        <v>595</v>
      </c>
      <c r="B10" s="227" t="s">
        <v>596</v>
      </c>
      <c r="D10" s="54" t="s">
        <v>80</v>
      </c>
      <c r="E10" s="54" t="s">
        <v>81</v>
      </c>
    </row>
    <row r="11" spans="1:12" s="9" customFormat="1" ht="18" customHeight="1" x14ac:dyDescent="0.25">
      <c r="A11" s="49" t="s">
        <v>79</v>
      </c>
      <c r="B11" s="50" t="s">
        <v>606</v>
      </c>
      <c r="D11" s="54" t="s">
        <v>84</v>
      </c>
      <c r="E11" s="54" t="s">
        <v>85</v>
      </c>
    </row>
    <row r="12" spans="1:12" s="9" customFormat="1" ht="18" customHeight="1" x14ac:dyDescent="0.35">
      <c r="A12" s="49" t="s">
        <v>82</v>
      </c>
      <c r="B12" s="51" t="s">
        <v>83</v>
      </c>
      <c r="D12" s="51"/>
      <c r="E12" s="52" t="s">
        <v>86</v>
      </c>
    </row>
    <row r="13" spans="1:12" s="9" customFormat="1" ht="18" customHeight="1" x14ac:dyDescent="0.25">
      <c r="A13" s="27"/>
      <c r="B13" s="27"/>
      <c r="D13" s="54" t="s">
        <v>87</v>
      </c>
      <c r="E13" s="222" t="s">
        <v>88</v>
      </c>
    </row>
    <row r="14" spans="1:12" s="9" customFormat="1" ht="18" customHeight="1" x14ac:dyDescent="0.25">
      <c r="A14" s="27"/>
      <c r="B14" s="27"/>
      <c r="D14" s="54" t="s">
        <v>89</v>
      </c>
      <c r="E14" s="222" t="s">
        <v>90</v>
      </c>
    </row>
    <row r="15" spans="1:12" s="9" customFormat="1" ht="18" customHeight="1" x14ac:dyDescent="0.25">
      <c r="A15" s="27"/>
      <c r="B15" s="27"/>
      <c r="D15" s="54" t="s">
        <v>91</v>
      </c>
      <c r="E15" s="222" t="s">
        <v>92</v>
      </c>
    </row>
    <row r="16" spans="1:12" s="9" customFormat="1" ht="18" customHeight="1" x14ac:dyDescent="0.25">
      <c r="A16" s="27"/>
      <c r="B16" s="27"/>
      <c r="D16" s="54" t="s">
        <v>93</v>
      </c>
      <c r="E16" s="222" t="s">
        <v>94</v>
      </c>
    </row>
    <row r="17" spans="1:5" s="9" customFormat="1" ht="18" customHeight="1" x14ac:dyDescent="0.25">
      <c r="A17" s="27"/>
      <c r="B17" s="27"/>
      <c r="D17" s="54" t="s">
        <v>95</v>
      </c>
      <c r="E17" s="222" t="s">
        <v>96</v>
      </c>
    </row>
    <row r="18" spans="1:5" s="9" customFormat="1" ht="18" customHeight="1" x14ac:dyDescent="0.25">
      <c r="A18" s="27"/>
      <c r="B18" s="27"/>
      <c r="D18" s="51"/>
      <c r="E18" s="52" t="s">
        <v>97</v>
      </c>
    </row>
    <row r="19" spans="1:5" s="9" customFormat="1" ht="18" customHeight="1" x14ac:dyDescent="0.25">
      <c r="A19" s="27"/>
      <c r="B19" s="27"/>
      <c r="D19" s="55" t="s">
        <v>98</v>
      </c>
      <c r="E19" s="56" t="s">
        <v>99</v>
      </c>
    </row>
    <row r="20" spans="1:5" s="9" customFormat="1" ht="18" customHeight="1" x14ac:dyDescent="0.25">
      <c r="A20" s="27"/>
      <c r="B20" s="27"/>
      <c r="D20" s="55" t="s">
        <v>100</v>
      </c>
      <c r="E20" s="56" t="s">
        <v>101</v>
      </c>
    </row>
    <row r="21" spans="1:5" s="9" customFormat="1" ht="18" customHeight="1" x14ac:dyDescent="0.25">
      <c r="A21" s="27"/>
      <c r="B21" s="27"/>
      <c r="D21" s="55" t="s">
        <v>102</v>
      </c>
      <c r="E21" s="56" t="s">
        <v>103</v>
      </c>
    </row>
    <row r="22" spans="1:5" s="9" customFormat="1" ht="18" customHeight="1" x14ac:dyDescent="0.25">
      <c r="A22" s="27"/>
      <c r="B22" s="27"/>
      <c r="D22" s="51"/>
      <c r="E22" s="52" t="s">
        <v>104</v>
      </c>
    </row>
    <row r="23" spans="1:5" s="9" customFormat="1" ht="18" customHeight="1" x14ac:dyDescent="0.25">
      <c r="A23" s="27"/>
      <c r="B23" s="27"/>
      <c r="D23" s="55" t="s">
        <v>105</v>
      </c>
      <c r="E23" s="56" t="s">
        <v>106</v>
      </c>
    </row>
    <row r="24" spans="1:5" s="9" customFormat="1" ht="18" customHeight="1" x14ac:dyDescent="0.25">
      <c r="A24" s="27"/>
      <c r="B24" s="27"/>
      <c r="D24" s="55" t="s">
        <v>107</v>
      </c>
      <c r="E24" s="56" t="s">
        <v>108</v>
      </c>
    </row>
    <row r="25" spans="1:5" ht="18" customHeight="1" x14ac:dyDescent="0.25">
      <c r="B25" s="27"/>
      <c r="C25" s="27"/>
      <c r="D25" s="55" t="s">
        <v>109</v>
      </c>
      <c r="E25" s="56" t="s">
        <v>110</v>
      </c>
    </row>
    <row r="26" spans="1:5" ht="18" customHeight="1" x14ac:dyDescent="0.25">
      <c r="B26" s="27"/>
      <c r="C26" s="27"/>
      <c r="D26" s="55" t="s">
        <v>111</v>
      </c>
      <c r="E26" s="56" t="s">
        <v>112</v>
      </c>
    </row>
    <row r="27" spans="1:5" ht="18" customHeight="1" x14ac:dyDescent="0.25">
      <c r="B27" s="27"/>
      <c r="C27" s="27"/>
      <c r="D27" s="55" t="s">
        <v>113</v>
      </c>
      <c r="E27" s="56" t="s">
        <v>114</v>
      </c>
    </row>
    <row r="28" spans="1:5" ht="18" customHeight="1" x14ac:dyDescent="0.25">
      <c r="B28" s="27"/>
      <c r="C28" s="27"/>
      <c r="D28" s="55" t="s">
        <v>115</v>
      </c>
      <c r="E28" s="56" t="s">
        <v>600</v>
      </c>
    </row>
    <row r="29" spans="1:5" ht="18" customHeight="1" x14ac:dyDescent="0.25">
      <c r="B29" s="27"/>
      <c r="C29" s="27"/>
      <c r="D29" s="55" t="s">
        <v>598</v>
      </c>
      <c r="E29" s="56" t="s">
        <v>599</v>
      </c>
    </row>
    <row r="30" spans="1:5" ht="18" customHeight="1" x14ac:dyDescent="0.25">
      <c r="B30" s="27"/>
      <c r="C30" s="27"/>
      <c r="D30" s="55" t="s">
        <v>607</v>
      </c>
      <c r="E30" s="56" t="s">
        <v>608</v>
      </c>
    </row>
    <row r="31" spans="1:5" ht="18" customHeight="1" x14ac:dyDescent="0.25">
      <c r="B31" s="27"/>
      <c r="C31" s="27"/>
    </row>
    <row r="32" spans="1:5" ht="18" customHeight="1" x14ac:dyDescent="0.25">
      <c r="B32" s="27"/>
      <c r="C32" s="27"/>
    </row>
    <row r="33" spans="2:3" ht="18" customHeight="1" x14ac:dyDescent="0.25">
      <c r="B33" s="27"/>
      <c r="C33" s="27"/>
    </row>
    <row r="34" spans="2:3" ht="18" customHeight="1" x14ac:dyDescent="0.25">
      <c r="B34" s="27"/>
      <c r="C34" s="27"/>
    </row>
    <row r="35" spans="2:3" ht="18" customHeight="1" x14ac:dyDescent="0.25">
      <c r="B35" s="27"/>
      <c r="C35" s="27"/>
    </row>
    <row r="36" spans="2:3" ht="18" customHeight="1" x14ac:dyDescent="0.25">
      <c r="B36" s="27"/>
      <c r="C36" s="27"/>
    </row>
    <row r="37" spans="2:3" ht="18" customHeight="1" x14ac:dyDescent="0.25">
      <c r="B37" s="27"/>
      <c r="C37" s="27"/>
    </row>
    <row r="38" spans="2:3" ht="18" customHeight="1" x14ac:dyDescent="0.25">
      <c r="B38" s="27"/>
      <c r="C38" s="27"/>
    </row>
    <row r="39" spans="2:3" ht="18" customHeight="1" x14ac:dyDescent="0.25">
      <c r="B39" s="27"/>
      <c r="C39" s="27"/>
    </row>
    <row r="40" spans="2:3" ht="18" customHeight="1" x14ac:dyDescent="0.25">
      <c r="B40" s="27"/>
      <c r="C40" s="27"/>
    </row>
    <row r="41" spans="2:3" ht="18" customHeight="1" x14ac:dyDescent="0.25">
      <c r="B41" s="27"/>
      <c r="C41" s="27"/>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02"/>
  <sheetViews>
    <sheetView zoomScale="90" zoomScaleNormal="90" workbookViewId="0">
      <pane ySplit="6" topLeftCell="A7" activePane="bottomLeft" state="frozen"/>
      <selection pane="bottomLeft"/>
    </sheetView>
  </sheetViews>
  <sheetFormatPr defaultRowHeight="14.5" x14ac:dyDescent="0.35"/>
  <cols>
    <col min="1" max="1" width="46.26953125" customWidth="1"/>
    <col min="2" max="2" width="9.1796875" style="191" customWidth="1"/>
    <col min="257" max="257" width="46.26953125" customWidth="1"/>
    <col min="258" max="258" width="9.1796875" customWidth="1"/>
    <col min="513" max="513" width="46.26953125" customWidth="1"/>
    <col min="514" max="514" width="9.1796875" customWidth="1"/>
    <col min="769" max="769" width="46.26953125" customWidth="1"/>
    <col min="770" max="770" width="9.1796875" customWidth="1"/>
    <col min="1025" max="1025" width="46.26953125" customWidth="1"/>
    <col min="1026" max="1026" width="9.1796875" customWidth="1"/>
    <col min="1281" max="1281" width="46.26953125" customWidth="1"/>
    <col min="1282" max="1282" width="9.1796875" customWidth="1"/>
    <col min="1537" max="1537" width="46.26953125" customWidth="1"/>
    <col min="1538" max="1538" width="9.1796875" customWidth="1"/>
    <col min="1793" max="1793" width="46.26953125" customWidth="1"/>
    <col min="1794" max="1794" width="9.1796875" customWidth="1"/>
    <col min="2049" max="2049" width="46.26953125" customWidth="1"/>
    <col min="2050" max="2050" width="9.1796875" customWidth="1"/>
    <col min="2305" max="2305" width="46.26953125" customWidth="1"/>
    <col min="2306" max="2306" width="9.1796875" customWidth="1"/>
    <col min="2561" max="2561" width="46.26953125" customWidth="1"/>
    <col min="2562" max="2562" width="9.1796875" customWidth="1"/>
    <col min="2817" max="2817" width="46.26953125" customWidth="1"/>
    <col min="2818" max="2818" width="9.1796875" customWidth="1"/>
    <col min="3073" max="3073" width="46.26953125" customWidth="1"/>
    <col min="3074" max="3074" width="9.1796875" customWidth="1"/>
    <col min="3329" max="3329" width="46.26953125" customWidth="1"/>
    <col min="3330" max="3330" width="9.1796875" customWidth="1"/>
    <col min="3585" max="3585" width="46.26953125" customWidth="1"/>
    <col min="3586" max="3586" width="9.1796875" customWidth="1"/>
    <col min="3841" max="3841" width="46.26953125" customWidth="1"/>
    <col min="3842" max="3842" width="9.1796875" customWidth="1"/>
    <col min="4097" max="4097" width="46.26953125" customWidth="1"/>
    <col min="4098" max="4098" width="9.1796875" customWidth="1"/>
    <col min="4353" max="4353" width="46.26953125" customWidth="1"/>
    <col min="4354" max="4354" width="9.1796875" customWidth="1"/>
    <col min="4609" max="4609" width="46.26953125" customWidth="1"/>
    <col min="4610" max="4610" width="9.1796875" customWidth="1"/>
    <col min="4865" max="4865" width="46.26953125" customWidth="1"/>
    <col min="4866" max="4866" width="9.1796875" customWidth="1"/>
    <col min="5121" max="5121" width="46.26953125" customWidth="1"/>
    <col min="5122" max="5122" width="9.1796875" customWidth="1"/>
    <col min="5377" max="5377" width="46.26953125" customWidth="1"/>
    <col min="5378" max="5378" width="9.1796875" customWidth="1"/>
    <col min="5633" max="5633" width="46.26953125" customWidth="1"/>
    <col min="5634" max="5634" width="9.1796875" customWidth="1"/>
    <col min="5889" max="5889" width="46.26953125" customWidth="1"/>
    <col min="5890" max="5890" width="9.1796875" customWidth="1"/>
    <col min="6145" max="6145" width="46.26953125" customWidth="1"/>
    <col min="6146" max="6146" width="9.1796875" customWidth="1"/>
    <col min="6401" max="6401" width="46.26953125" customWidth="1"/>
    <col min="6402" max="6402" width="9.1796875" customWidth="1"/>
    <col min="6657" max="6657" width="46.26953125" customWidth="1"/>
    <col min="6658" max="6658" width="9.1796875" customWidth="1"/>
    <col min="6913" max="6913" width="46.26953125" customWidth="1"/>
    <col min="6914" max="6914" width="9.1796875" customWidth="1"/>
    <col min="7169" max="7169" width="46.26953125" customWidth="1"/>
    <col min="7170" max="7170" width="9.1796875" customWidth="1"/>
    <col min="7425" max="7425" width="46.26953125" customWidth="1"/>
    <col min="7426" max="7426" width="9.1796875" customWidth="1"/>
    <col min="7681" max="7681" width="46.26953125" customWidth="1"/>
    <col min="7682" max="7682" width="9.1796875" customWidth="1"/>
    <col min="7937" max="7937" width="46.26953125" customWidth="1"/>
    <col min="7938" max="7938" width="9.1796875" customWidth="1"/>
    <col min="8193" max="8193" width="46.26953125" customWidth="1"/>
    <col min="8194" max="8194" width="9.1796875" customWidth="1"/>
    <col min="8449" max="8449" width="46.26953125" customWidth="1"/>
    <col min="8450" max="8450" width="9.1796875" customWidth="1"/>
    <col min="8705" max="8705" width="46.26953125" customWidth="1"/>
    <col min="8706" max="8706" width="9.1796875" customWidth="1"/>
    <col min="8961" max="8961" width="46.26953125" customWidth="1"/>
    <col min="8962" max="8962" width="9.1796875" customWidth="1"/>
    <col min="9217" max="9217" width="46.26953125" customWidth="1"/>
    <col min="9218" max="9218" width="9.1796875" customWidth="1"/>
    <col min="9473" max="9473" width="46.26953125" customWidth="1"/>
    <col min="9474" max="9474" width="9.1796875" customWidth="1"/>
    <col min="9729" max="9729" width="46.26953125" customWidth="1"/>
    <col min="9730" max="9730" width="9.1796875" customWidth="1"/>
    <col min="9985" max="9985" width="46.26953125" customWidth="1"/>
    <col min="9986" max="9986" width="9.1796875" customWidth="1"/>
    <col min="10241" max="10241" width="46.26953125" customWidth="1"/>
    <col min="10242" max="10242" width="9.1796875" customWidth="1"/>
    <col min="10497" max="10497" width="46.26953125" customWidth="1"/>
    <col min="10498" max="10498" width="9.1796875" customWidth="1"/>
    <col min="10753" max="10753" width="46.26953125" customWidth="1"/>
    <col min="10754" max="10754" width="9.1796875" customWidth="1"/>
    <col min="11009" max="11009" width="46.26953125" customWidth="1"/>
    <col min="11010" max="11010" width="9.1796875" customWidth="1"/>
    <col min="11265" max="11265" width="46.26953125" customWidth="1"/>
    <col min="11266" max="11266" width="9.1796875" customWidth="1"/>
    <col min="11521" max="11521" width="46.26953125" customWidth="1"/>
    <col min="11522" max="11522" width="9.1796875" customWidth="1"/>
    <col min="11777" max="11777" width="46.26953125" customWidth="1"/>
    <col min="11778" max="11778" width="9.1796875" customWidth="1"/>
    <col min="12033" max="12033" width="46.26953125" customWidth="1"/>
    <col min="12034" max="12034" width="9.1796875" customWidth="1"/>
    <col min="12289" max="12289" width="46.26953125" customWidth="1"/>
    <col min="12290" max="12290" width="9.1796875" customWidth="1"/>
    <col min="12545" max="12545" width="46.26953125" customWidth="1"/>
    <col min="12546" max="12546" width="9.1796875" customWidth="1"/>
    <col min="12801" max="12801" width="46.26953125" customWidth="1"/>
    <col min="12802" max="12802" width="9.1796875" customWidth="1"/>
    <col min="13057" max="13057" width="46.26953125" customWidth="1"/>
    <col min="13058" max="13058" width="9.1796875" customWidth="1"/>
    <col min="13313" max="13313" width="46.26953125" customWidth="1"/>
    <col min="13314" max="13314" width="9.1796875" customWidth="1"/>
    <col min="13569" max="13569" width="46.26953125" customWidth="1"/>
    <col min="13570" max="13570" width="9.1796875" customWidth="1"/>
    <col min="13825" max="13825" width="46.26953125" customWidth="1"/>
    <col min="13826" max="13826" width="9.1796875" customWidth="1"/>
    <col min="14081" max="14081" width="46.26953125" customWidth="1"/>
    <col min="14082" max="14082" width="9.1796875" customWidth="1"/>
    <col min="14337" max="14337" width="46.26953125" customWidth="1"/>
    <col min="14338" max="14338" width="9.1796875" customWidth="1"/>
    <col min="14593" max="14593" width="46.26953125" customWidth="1"/>
    <col min="14594" max="14594" width="9.1796875" customWidth="1"/>
    <col min="14849" max="14849" width="46.26953125" customWidth="1"/>
    <col min="14850" max="14850" width="9.1796875" customWidth="1"/>
    <col min="15105" max="15105" width="46.26953125" customWidth="1"/>
    <col min="15106" max="15106" width="9.1796875" customWidth="1"/>
    <col min="15361" max="15361" width="46.26953125" customWidth="1"/>
    <col min="15362" max="15362" width="9.1796875" customWidth="1"/>
    <col min="15617" max="15617" width="46.26953125" customWidth="1"/>
    <col min="15618" max="15618" width="9.1796875" customWidth="1"/>
    <col min="15873" max="15873" width="46.26953125" customWidth="1"/>
    <col min="15874" max="15874" width="9.1796875" customWidth="1"/>
    <col min="16129" max="16129" width="46.26953125" customWidth="1"/>
    <col min="16130" max="16130" width="9.1796875" customWidth="1"/>
  </cols>
  <sheetData>
    <row r="1" spans="1:2" ht="18" x14ac:dyDescent="0.4">
      <c r="A1" s="190" t="s">
        <v>178</v>
      </c>
    </row>
    <row r="3" spans="1:2" x14ac:dyDescent="0.35">
      <c r="A3" s="192" t="s">
        <v>179</v>
      </c>
    </row>
    <row r="4" spans="1:2" x14ac:dyDescent="0.35">
      <c r="A4" s="193" t="s">
        <v>180</v>
      </c>
      <c r="B4" s="194" t="s">
        <v>181</v>
      </c>
    </row>
    <row r="6" spans="1:2" x14ac:dyDescent="0.35">
      <c r="A6" s="195" t="s">
        <v>182</v>
      </c>
      <c r="B6" s="196" t="s">
        <v>183</v>
      </c>
    </row>
    <row r="7" spans="1:2" x14ac:dyDescent="0.35">
      <c r="A7" t="s">
        <v>184</v>
      </c>
      <c r="B7" s="191" t="s">
        <v>185</v>
      </c>
    </row>
    <row r="8" spans="1:2" x14ac:dyDescent="0.35">
      <c r="A8" t="s">
        <v>186</v>
      </c>
      <c r="B8" s="191" t="s">
        <v>187</v>
      </c>
    </row>
    <row r="9" spans="1:2" x14ac:dyDescent="0.35">
      <c r="A9" t="s">
        <v>188</v>
      </c>
      <c r="B9" s="191" t="s">
        <v>189</v>
      </c>
    </row>
    <row r="10" spans="1:2" x14ac:dyDescent="0.35">
      <c r="A10" t="s">
        <v>190</v>
      </c>
      <c r="B10" s="191" t="s">
        <v>191</v>
      </c>
    </row>
    <row r="11" spans="1:2" x14ac:dyDescent="0.35">
      <c r="A11" t="s">
        <v>192</v>
      </c>
      <c r="B11" s="191" t="s">
        <v>193</v>
      </c>
    </row>
    <row r="12" spans="1:2" x14ac:dyDescent="0.35">
      <c r="A12" t="s">
        <v>194</v>
      </c>
      <c r="B12" s="191" t="s">
        <v>195</v>
      </c>
    </row>
    <row r="13" spans="1:2" x14ac:dyDescent="0.35">
      <c r="A13" t="s">
        <v>196</v>
      </c>
      <c r="B13" s="191" t="s">
        <v>197</v>
      </c>
    </row>
    <row r="14" spans="1:2" x14ac:dyDescent="0.35">
      <c r="A14" t="s">
        <v>198</v>
      </c>
      <c r="B14" s="191" t="s">
        <v>199</v>
      </c>
    </row>
    <row r="15" spans="1:2" x14ac:dyDescent="0.35">
      <c r="A15" t="s">
        <v>200</v>
      </c>
      <c r="B15" s="191" t="s">
        <v>201</v>
      </c>
    </row>
    <row r="16" spans="1:2" x14ac:dyDescent="0.35">
      <c r="A16" t="s">
        <v>202</v>
      </c>
      <c r="B16" s="191" t="s">
        <v>203</v>
      </c>
    </row>
    <row r="17" spans="1:2" x14ac:dyDescent="0.35">
      <c r="A17" t="s">
        <v>204</v>
      </c>
      <c r="B17" s="191" t="s">
        <v>205</v>
      </c>
    </row>
    <row r="18" spans="1:2" x14ac:dyDescent="0.35">
      <c r="A18" t="s">
        <v>206</v>
      </c>
      <c r="B18" s="191" t="s">
        <v>207</v>
      </c>
    </row>
    <row r="19" spans="1:2" x14ac:dyDescent="0.35">
      <c r="A19" t="s">
        <v>208</v>
      </c>
      <c r="B19" s="191" t="s">
        <v>209</v>
      </c>
    </row>
    <row r="20" spans="1:2" x14ac:dyDescent="0.35">
      <c r="A20" t="s">
        <v>210</v>
      </c>
      <c r="B20" s="191" t="s">
        <v>211</v>
      </c>
    </row>
    <row r="21" spans="1:2" x14ac:dyDescent="0.35">
      <c r="A21" t="s">
        <v>212</v>
      </c>
      <c r="B21" s="191" t="s">
        <v>213</v>
      </c>
    </row>
    <row r="22" spans="1:2" x14ac:dyDescent="0.35">
      <c r="A22" t="s">
        <v>214</v>
      </c>
      <c r="B22" s="191" t="s">
        <v>215</v>
      </c>
    </row>
    <row r="23" spans="1:2" x14ac:dyDescent="0.35">
      <c r="A23" t="s">
        <v>216</v>
      </c>
      <c r="B23" s="191" t="s">
        <v>217</v>
      </c>
    </row>
    <row r="24" spans="1:2" x14ac:dyDescent="0.35">
      <c r="A24" t="s">
        <v>218</v>
      </c>
      <c r="B24" s="191" t="s">
        <v>219</v>
      </c>
    </row>
    <row r="25" spans="1:2" x14ac:dyDescent="0.35">
      <c r="A25" t="s">
        <v>220</v>
      </c>
      <c r="B25" s="191" t="s">
        <v>221</v>
      </c>
    </row>
    <row r="26" spans="1:2" x14ac:dyDescent="0.35">
      <c r="A26" t="s">
        <v>222</v>
      </c>
      <c r="B26" s="191" t="s">
        <v>223</v>
      </c>
    </row>
    <row r="27" spans="1:2" x14ac:dyDescent="0.35">
      <c r="A27" t="s">
        <v>224</v>
      </c>
      <c r="B27" s="191" t="s">
        <v>225</v>
      </c>
    </row>
    <row r="28" spans="1:2" x14ac:dyDescent="0.35">
      <c r="A28" t="s">
        <v>226</v>
      </c>
      <c r="B28" s="191" t="s">
        <v>227</v>
      </c>
    </row>
    <row r="29" spans="1:2" x14ac:dyDescent="0.35">
      <c r="A29" t="s">
        <v>228</v>
      </c>
      <c r="B29" s="191" t="s">
        <v>229</v>
      </c>
    </row>
    <row r="30" spans="1:2" x14ac:dyDescent="0.35">
      <c r="A30" t="s">
        <v>230</v>
      </c>
      <c r="B30" s="191" t="s">
        <v>231</v>
      </c>
    </row>
    <row r="31" spans="1:2" x14ac:dyDescent="0.35">
      <c r="A31" s="197" t="s">
        <v>232</v>
      </c>
    </row>
    <row r="32" spans="1:2" x14ac:dyDescent="0.35">
      <c r="A32" t="s">
        <v>233</v>
      </c>
      <c r="B32" s="191" t="s">
        <v>234</v>
      </c>
    </row>
    <row r="33" spans="1:2" x14ac:dyDescent="0.35">
      <c r="A33" t="s">
        <v>235</v>
      </c>
      <c r="B33" s="191" t="s">
        <v>236</v>
      </c>
    </row>
    <row r="34" spans="1:2" x14ac:dyDescent="0.35">
      <c r="A34" t="s">
        <v>237</v>
      </c>
      <c r="B34" s="191" t="s">
        <v>238</v>
      </c>
    </row>
    <row r="35" spans="1:2" x14ac:dyDescent="0.35">
      <c r="A35" t="s">
        <v>239</v>
      </c>
      <c r="B35" s="191" t="s">
        <v>240</v>
      </c>
    </row>
    <row r="36" spans="1:2" x14ac:dyDescent="0.35">
      <c r="A36" t="s">
        <v>241</v>
      </c>
      <c r="B36" s="191" t="s">
        <v>242</v>
      </c>
    </row>
    <row r="37" spans="1:2" x14ac:dyDescent="0.35">
      <c r="A37" t="s">
        <v>243</v>
      </c>
      <c r="B37" s="191" t="s">
        <v>244</v>
      </c>
    </row>
    <row r="38" spans="1:2" x14ac:dyDescent="0.35">
      <c r="A38" t="s">
        <v>245</v>
      </c>
      <c r="B38" s="191" t="s">
        <v>246</v>
      </c>
    </row>
    <row r="39" spans="1:2" x14ac:dyDescent="0.35">
      <c r="A39" t="s">
        <v>247</v>
      </c>
      <c r="B39" s="191" t="s">
        <v>248</v>
      </c>
    </row>
    <row r="40" spans="1:2" x14ac:dyDescent="0.35">
      <c r="A40" t="s">
        <v>249</v>
      </c>
      <c r="B40" s="191" t="s">
        <v>250</v>
      </c>
    </row>
    <row r="41" spans="1:2" x14ac:dyDescent="0.35">
      <c r="A41" t="s">
        <v>251</v>
      </c>
      <c r="B41" s="191" t="s">
        <v>252</v>
      </c>
    </row>
    <row r="42" spans="1:2" x14ac:dyDescent="0.35">
      <c r="A42" t="s">
        <v>253</v>
      </c>
      <c r="B42" s="191" t="s">
        <v>254</v>
      </c>
    </row>
    <row r="43" spans="1:2" x14ac:dyDescent="0.35">
      <c r="A43" t="s">
        <v>255</v>
      </c>
      <c r="B43" s="191" t="s">
        <v>256</v>
      </c>
    </row>
    <row r="44" spans="1:2" x14ac:dyDescent="0.35">
      <c r="A44" t="s">
        <v>257</v>
      </c>
      <c r="B44" s="191" t="s">
        <v>258</v>
      </c>
    </row>
    <row r="45" spans="1:2" x14ac:dyDescent="0.35">
      <c r="A45" t="s">
        <v>259</v>
      </c>
      <c r="B45" s="191" t="s">
        <v>260</v>
      </c>
    </row>
    <row r="46" spans="1:2" x14ac:dyDescent="0.35">
      <c r="A46" t="s">
        <v>261</v>
      </c>
      <c r="B46" s="191" t="s">
        <v>262</v>
      </c>
    </row>
    <row r="47" spans="1:2" x14ac:dyDescent="0.35">
      <c r="A47" t="s">
        <v>263</v>
      </c>
      <c r="B47" s="191" t="s">
        <v>264</v>
      </c>
    </row>
    <row r="48" spans="1:2" x14ac:dyDescent="0.35">
      <c r="A48" t="s">
        <v>265</v>
      </c>
      <c r="B48" s="191" t="s">
        <v>266</v>
      </c>
    </row>
    <row r="49" spans="1:2" x14ac:dyDescent="0.35">
      <c r="A49" t="s">
        <v>267</v>
      </c>
      <c r="B49" s="191" t="s">
        <v>268</v>
      </c>
    </row>
    <row r="50" spans="1:2" x14ac:dyDescent="0.35">
      <c r="A50" t="s">
        <v>269</v>
      </c>
      <c r="B50" s="191" t="s">
        <v>270</v>
      </c>
    </row>
    <row r="51" spans="1:2" x14ac:dyDescent="0.35">
      <c r="A51" t="s">
        <v>271</v>
      </c>
      <c r="B51" s="191" t="s">
        <v>272</v>
      </c>
    </row>
    <row r="52" spans="1:2" x14ac:dyDescent="0.35">
      <c r="A52" t="s">
        <v>273</v>
      </c>
      <c r="B52" s="191" t="s">
        <v>274</v>
      </c>
    </row>
    <row r="53" spans="1:2" x14ac:dyDescent="0.35">
      <c r="A53" t="s">
        <v>275</v>
      </c>
      <c r="B53" s="191" t="s">
        <v>276</v>
      </c>
    </row>
    <row r="54" spans="1:2" x14ac:dyDescent="0.35">
      <c r="A54" t="s">
        <v>277</v>
      </c>
      <c r="B54" s="191" t="s">
        <v>278</v>
      </c>
    </row>
    <row r="55" spans="1:2" x14ac:dyDescent="0.35">
      <c r="A55" t="s">
        <v>279</v>
      </c>
      <c r="B55" s="191" t="s">
        <v>280</v>
      </c>
    </row>
    <row r="56" spans="1:2" x14ac:dyDescent="0.35">
      <c r="A56" t="s">
        <v>281</v>
      </c>
      <c r="B56" s="191" t="s">
        <v>282</v>
      </c>
    </row>
    <row r="57" spans="1:2" x14ac:dyDescent="0.35">
      <c r="A57" t="s">
        <v>283</v>
      </c>
      <c r="B57" s="191" t="s">
        <v>284</v>
      </c>
    </row>
    <row r="58" spans="1:2" x14ac:dyDescent="0.35">
      <c r="A58" t="s">
        <v>285</v>
      </c>
      <c r="B58" s="191" t="s">
        <v>286</v>
      </c>
    </row>
    <row r="59" spans="1:2" x14ac:dyDescent="0.35">
      <c r="A59" t="s">
        <v>287</v>
      </c>
      <c r="B59" s="191" t="s">
        <v>288</v>
      </c>
    </row>
    <row r="60" spans="1:2" x14ac:dyDescent="0.35">
      <c r="A60" t="s">
        <v>289</v>
      </c>
      <c r="B60" s="191" t="s">
        <v>290</v>
      </c>
    </row>
    <row r="61" spans="1:2" x14ac:dyDescent="0.35">
      <c r="A61" t="s">
        <v>291</v>
      </c>
      <c r="B61" s="191" t="s">
        <v>292</v>
      </c>
    </row>
    <row r="62" spans="1:2" x14ac:dyDescent="0.35">
      <c r="A62" t="s">
        <v>293</v>
      </c>
      <c r="B62" s="191" t="s">
        <v>294</v>
      </c>
    </row>
    <row r="63" spans="1:2" x14ac:dyDescent="0.35">
      <c r="A63" t="s">
        <v>295</v>
      </c>
      <c r="B63" s="191" t="s">
        <v>296</v>
      </c>
    </row>
    <row r="64" spans="1:2" x14ac:dyDescent="0.35">
      <c r="A64" t="s">
        <v>297</v>
      </c>
      <c r="B64" s="191" t="s">
        <v>298</v>
      </c>
    </row>
    <row r="65" spans="1:2" x14ac:dyDescent="0.35">
      <c r="A65" t="s">
        <v>299</v>
      </c>
      <c r="B65" s="191" t="s">
        <v>300</v>
      </c>
    </row>
    <row r="66" spans="1:2" x14ac:dyDescent="0.35">
      <c r="A66" t="s">
        <v>301</v>
      </c>
      <c r="B66" s="191" t="s">
        <v>302</v>
      </c>
    </row>
    <row r="67" spans="1:2" x14ac:dyDescent="0.35">
      <c r="A67" t="s">
        <v>303</v>
      </c>
      <c r="B67" s="191" t="s">
        <v>304</v>
      </c>
    </row>
    <row r="68" spans="1:2" x14ac:dyDescent="0.35">
      <c r="A68" t="s">
        <v>305</v>
      </c>
      <c r="B68" s="191" t="s">
        <v>306</v>
      </c>
    </row>
    <row r="69" spans="1:2" x14ac:dyDescent="0.35">
      <c r="A69" s="197" t="s">
        <v>307</v>
      </c>
      <c r="B69" s="198" t="s">
        <v>308</v>
      </c>
    </row>
    <row r="70" spans="1:2" x14ac:dyDescent="0.35">
      <c r="A70" t="s">
        <v>309</v>
      </c>
      <c r="B70" s="191" t="s">
        <v>310</v>
      </c>
    </row>
    <row r="71" spans="1:2" x14ac:dyDescent="0.35">
      <c r="A71" t="s">
        <v>311</v>
      </c>
      <c r="B71" s="191" t="s">
        <v>312</v>
      </c>
    </row>
    <row r="72" spans="1:2" x14ac:dyDescent="0.35">
      <c r="A72" t="s">
        <v>313</v>
      </c>
      <c r="B72" s="191" t="s">
        <v>314</v>
      </c>
    </row>
    <row r="73" spans="1:2" x14ac:dyDescent="0.35">
      <c r="A73" t="s">
        <v>315</v>
      </c>
      <c r="B73" s="191" t="s">
        <v>316</v>
      </c>
    </row>
    <row r="74" spans="1:2" x14ac:dyDescent="0.35">
      <c r="A74" t="s">
        <v>317</v>
      </c>
      <c r="B74" s="191" t="s">
        <v>318</v>
      </c>
    </row>
    <row r="75" spans="1:2" x14ac:dyDescent="0.35">
      <c r="A75" t="s">
        <v>319</v>
      </c>
      <c r="B75" s="191" t="s">
        <v>320</v>
      </c>
    </row>
    <row r="76" spans="1:2" x14ac:dyDescent="0.35">
      <c r="A76" t="s">
        <v>321</v>
      </c>
      <c r="B76" s="191" t="s">
        <v>322</v>
      </c>
    </row>
    <row r="77" spans="1:2" x14ac:dyDescent="0.35">
      <c r="A77" t="s">
        <v>323</v>
      </c>
      <c r="B77" s="191" t="s">
        <v>324</v>
      </c>
    </row>
    <row r="78" spans="1:2" x14ac:dyDescent="0.35">
      <c r="A78" t="s">
        <v>325</v>
      </c>
      <c r="B78" s="191" t="s">
        <v>326</v>
      </c>
    </row>
    <row r="79" spans="1:2" x14ac:dyDescent="0.35">
      <c r="A79" t="s">
        <v>327</v>
      </c>
      <c r="B79" s="191" t="s">
        <v>328</v>
      </c>
    </row>
    <row r="80" spans="1:2" x14ac:dyDescent="0.35">
      <c r="A80" t="s">
        <v>329</v>
      </c>
      <c r="B80" s="191" t="s">
        <v>330</v>
      </c>
    </row>
    <row r="81" spans="1:2" x14ac:dyDescent="0.35">
      <c r="A81" t="s">
        <v>331</v>
      </c>
      <c r="B81" s="191" t="s">
        <v>332</v>
      </c>
    </row>
    <row r="82" spans="1:2" x14ac:dyDescent="0.35">
      <c r="A82" t="s">
        <v>333</v>
      </c>
      <c r="B82" s="191" t="s">
        <v>334</v>
      </c>
    </row>
    <row r="83" spans="1:2" x14ac:dyDescent="0.35">
      <c r="A83" t="s">
        <v>335</v>
      </c>
      <c r="B83" s="191" t="s">
        <v>336</v>
      </c>
    </row>
    <row r="84" spans="1:2" x14ac:dyDescent="0.35">
      <c r="A84" t="s">
        <v>337</v>
      </c>
      <c r="B84" s="191" t="s">
        <v>338</v>
      </c>
    </row>
    <row r="85" spans="1:2" x14ac:dyDescent="0.35">
      <c r="A85" t="s">
        <v>339</v>
      </c>
      <c r="B85" s="191" t="s">
        <v>340</v>
      </c>
    </row>
    <row r="86" spans="1:2" x14ac:dyDescent="0.35">
      <c r="A86" t="s">
        <v>341</v>
      </c>
      <c r="B86" s="191" t="s">
        <v>342</v>
      </c>
    </row>
    <row r="87" spans="1:2" x14ac:dyDescent="0.35">
      <c r="A87" t="s">
        <v>343</v>
      </c>
      <c r="B87" s="191" t="s">
        <v>344</v>
      </c>
    </row>
    <row r="88" spans="1:2" x14ac:dyDescent="0.35">
      <c r="A88" t="s">
        <v>345</v>
      </c>
      <c r="B88" s="191" t="s">
        <v>346</v>
      </c>
    </row>
    <row r="89" spans="1:2" x14ac:dyDescent="0.35">
      <c r="A89" t="s">
        <v>347</v>
      </c>
      <c r="B89" s="191" t="s">
        <v>348</v>
      </c>
    </row>
    <row r="90" spans="1:2" x14ac:dyDescent="0.35">
      <c r="A90" t="s">
        <v>349</v>
      </c>
      <c r="B90" s="191" t="s">
        <v>350</v>
      </c>
    </row>
    <row r="91" spans="1:2" x14ac:dyDescent="0.35">
      <c r="A91" t="s">
        <v>351</v>
      </c>
      <c r="B91" s="191" t="s">
        <v>352</v>
      </c>
    </row>
    <row r="92" spans="1:2" x14ac:dyDescent="0.35">
      <c r="A92" t="s">
        <v>353</v>
      </c>
      <c r="B92" s="191" t="s">
        <v>354</v>
      </c>
    </row>
    <row r="93" spans="1:2" x14ac:dyDescent="0.35">
      <c r="A93" t="s">
        <v>355</v>
      </c>
      <c r="B93" s="191" t="s">
        <v>356</v>
      </c>
    </row>
    <row r="94" spans="1:2" x14ac:dyDescent="0.35">
      <c r="A94" t="s">
        <v>357</v>
      </c>
      <c r="B94" s="191" t="s">
        <v>358</v>
      </c>
    </row>
    <row r="95" spans="1:2" x14ac:dyDescent="0.35">
      <c r="A95" t="s">
        <v>359</v>
      </c>
      <c r="B95" s="191" t="s">
        <v>360</v>
      </c>
    </row>
    <row r="96" spans="1:2" x14ac:dyDescent="0.35">
      <c r="A96" t="s">
        <v>361</v>
      </c>
      <c r="B96" s="191" t="s">
        <v>362</v>
      </c>
    </row>
    <row r="97" spans="1:2" x14ac:dyDescent="0.35">
      <c r="A97" t="s">
        <v>363</v>
      </c>
      <c r="B97" s="191" t="s">
        <v>364</v>
      </c>
    </row>
    <row r="98" spans="1:2" x14ac:dyDescent="0.35">
      <c r="A98" t="s">
        <v>365</v>
      </c>
      <c r="B98" s="191" t="s">
        <v>366</v>
      </c>
    </row>
    <row r="99" spans="1:2" x14ac:dyDescent="0.35">
      <c r="A99" t="s">
        <v>367</v>
      </c>
      <c r="B99" s="191" t="s">
        <v>368</v>
      </c>
    </row>
    <row r="100" spans="1:2" x14ac:dyDescent="0.35">
      <c r="A100" t="s">
        <v>369</v>
      </c>
      <c r="B100" s="191" t="s">
        <v>370</v>
      </c>
    </row>
    <row r="101" spans="1:2" x14ac:dyDescent="0.35">
      <c r="A101" t="s">
        <v>371</v>
      </c>
      <c r="B101" s="191" t="s">
        <v>372</v>
      </c>
    </row>
    <row r="102" spans="1:2" x14ac:dyDescent="0.35">
      <c r="A102" t="s">
        <v>373</v>
      </c>
      <c r="B102" s="191" t="s">
        <v>374</v>
      </c>
    </row>
    <row r="103" spans="1:2" x14ac:dyDescent="0.35">
      <c r="A103" t="s">
        <v>375</v>
      </c>
      <c r="B103" s="191" t="s">
        <v>376</v>
      </c>
    </row>
    <row r="104" spans="1:2" x14ac:dyDescent="0.35">
      <c r="A104" t="s">
        <v>377</v>
      </c>
      <c r="B104" s="191" t="s">
        <v>378</v>
      </c>
    </row>
    <row r="105" spans="1:2" x14ac:dyDescent="0.35">
      <c r="A105" t="s">
        <v>379</v>
      </c>
      <c r="B105" s="191" t="s">
        <v>380</v>
      </c>
    </row>
    <row r="106" spans="1:2" x14ac:dyDescent="0.35">
      <c r="A106" t="s">
        <v>381</v>
      </c>
      <c r="B106" s="191" t="s">
        <v>382</v>
      </c>
    </row>
    <row r="107" spans="1:2" x14ac:dyDescent="0.35">
      <c r="A107" t="s">
        <v>383</v>
      </c>
      <c r="B107" s="191" t="s">
        <v>384</v>
      </c>
    </row>
    <row r="108" spans="1:2" x14ac:dyDescent="0.35">
      <c r="A108" t="s">
        <v>385</v>
      </c>
      <c r="B108" s="191" t="s">
        <v>386</v>
      </c>
    </row>
    <row r="109" spans="1:2" x14ac:dyDescent="0.35">
      <c r="A109" t="s">
        <v>387</v>
      </c>
      <c r="B109" s="191" t="s">
        <v>388</v>
      </c>
    </row>
    <row r="110" spans="1:2" x14ac:dyDescent="0.35">
      <c r="A110" t="s">
        <v>389</v>
      </c>
      <c r="B110" s="191" t="s">
        <v>390</v>
      </c>
    </row>
    <row r="111" spans="1:2" x14ac:dyDescent="0.35">
      <c r="A111" t="s">
        <v>391</v>
      </c>
      <c r="B111" s="191" t="s">
        <v>392</v>
      </c>
    </row>
    <row r="112" spans="1:2" x14ac:dyDescent="0.35">
      <c r="A112" t="s">
        <v>393</v>
      </c>
      <c r="B112" s="191" t="s">
        <v>394</v>
      </c>
    </row>
    <row r="113" spans="1:2" x14ac:dyDescent="0.35">
      <c r="A113" t="s">
        <v>395</v>
      </c>
      <c r="B113" s="191" t="s">
        <v>396</v>
      </c>
    </row>
    <row r="114" spans="1:2" x14ac:dyDescent="0.35">
      <c r="A114" t="s">
        <v>397</v>
      </c>
      <c r="B114" s="191" t="s">
        <v>398</v>
      </c>
    </row>
    <row r="115" spans="1:2" x14ac:dyDescent="0.35">
      <c r="A115" t="s">
        <v>399</v>
      </c>
      <c r="B115" s="191" t="s">
        <v>400</v>
      </c>
    </row>
    <row r="116" spans="1:2" x14ac:dyDescent="0.35">
      <c r="A116" t="s">
        <v>401</v>
      </c>
      <c r="B116" s="191" t="s">
        <v>402</v>
      </c>
    </row>
    <row r="117" spans="1:2" x14ac:dyDescent="0.35">
      <c r="A117" t="s">
        <v>403</v>
      </c>
      <c r="B117" s="191" t="s">
        <v>404</v>
      </c>
    </row>
    <row r="118" spans="1:2" x14ac:dyDescent="0.35">
      <c r="A118" t="s">
        <v>405</v>
      </c>
      <c r="B118" s="191" t="s">
        <v>406</v>
      </c>
    </row>
    <row r="119" spans="1:2" x14ac:dyDescent="0.35">
      <c r="A119" t="s">
        <v>407</v>
      </c>
      <c r="B119" s="191" t="s">
        <v>408</v>
      </c>
    </row>
    <row r="120" spans="1:2" x14ac:dyDescent="0.35">
      <c r="A120" t="s">
        <v>409</v>
      </c>
      <c r="B120" s="191" t="s">
        <v>410</v>
      </c>
    </row>
    <row r="121" spans="1:2" x14ac:dyDescent="0.35">
      <c r="A121" t="s">
        <v>411</v>
      </c>
      <c r="B121" s="191" t="s">
        <v>412</v>
      </c>
    </row>
    <row r="122" spans="1:2" x14ac:dyDescent="0.35">
      <c r="A122" t="s">
        <v>413</v>
      </c>
      <c r="B122" s="191" t="s">
        <v>414</v>
      </c>
    </row>
    <row r="123" spans="1:2" x14ac:dyDescent="0.35">
      <c r="A123" t="s">
        <v>415</v>
      </c>
      <c r="B123" s="191" t="s">
        <v>416</v>
      </c>
    </row>
    <row r="124" spans="1:2" x14ac:dyDescent="0.35">
      <c r="A124" t="s">
        <v>417</v>
      </c>
      <c r="B124" s="191" t="s">
        <v>418</v>
      </c>
    </row>
    <row r="125" spans="1:2" x14ac:dyDescent="0.35">
      <c r="A125" t="s">
        <v>419</v>
      </c>
      <c r="B125" s="191" t="s">
        <v>420</v>
      </c>
    </row>
    <row r="126" spans="1:2" x14ac:dyDescent="0.35">
      <c r="A126" t="s">
        <v>421</v>
      </c>
      <c r="B126" s="191" t="s">
        <v>422</v>
      </c>
    </row>
    <row r="127" spans="1:2" x14ac:dyDescent="0.35">
      <c r="A127" t="s">
        <v>423</v>
      </c>
      <c r="B127" s="191" t="s">
        <v>424</v>
      </c>
    </row>
    <row r="128" spans="1:2" x14ac:dyDescent="0.35">
      <c r="A128" t="s">
        <v>425</v>
      </c>
      <c r="B128" s="191" t="s">
        <v>426</v>
      </c>
    </row>
    <row r="129" spans="1:2" x14ac:dyDescent="0.35">
      <c r="A129" t="s">
        <v>427</v>
      </c>
      <c r="B129" s="191" t="s">
        <v>428</v>
      </c>
    </row>
    <row r="130" spans="1:2" x14ac:dyDescent="0.35">
      <c r="A130" t="s">
        <v>429</v>
      </c>
      <c r="B130" s="191" t="s">
        <v>430</v>
      </c>
    </row>
    <row r="131" spans="1:2" x14ac:dyDescent="0.35">
      <c r="A131" t="s">
        <v>431</v>
      </c>
      <c r="B131" s="191" t="s">
        <v>432</v>
      </c>
    </row>
    <row r="132" spans="1:2" x14ac:dyDescent="0.35">
      <c r="A132" t="s">
        <v>433</v>
      </c>
      <c r="B132" s="191" t="s">
        <v>434</v>
      </c>
    </row>
    <row r="133" spans="1:2" x14ac:dyDescent="0.35">
      <c r="A133" t="s">
        <v>435</v>
      </c>
      <c r="B133" s="191" t="s">
        <v>436</v>
      </c>
    </row>
    <row r="134" spans="1:2" x14ac:dyDescent="0.35">
      <c r="A134" t="s">
        <v>437</v>
      </c>
      <c r="B134" s="191" t="s">
        <v>438</v>
      </c>
    </row>
    <row r="135" spans="1:2" x14ac:dyDescent="0.35">
      <c r="A135" t="s">
        <v>439</v>
      </c>
      <c r="B135" s="191" t="s">
        <v>440</v>
      </c>
    </row>
    <row r="136" spans="1:2" x14ac:dyDescent="0.35">
      <c r="A136" t="s">
        <v>441</v>
      </c>
      <c r="B136" s="191" t="s">
        <v>442</v>
      </c>
    </row>
    <row r="137" spans="1:2" x14ac:dyDescent="0.35">
      <c r="A137" t="s">
        <v>443</v>
      </c>
      <c r="B137" s="191" t="s">
        <v>444</v>
      </c>
    </row>
    <row r="138" spans="1:2" x14ac:dyDescent="0.35">
      <c r="A138" t="s">
        <v>445</v>
      </c>
      <c r="B138" s="191" t="s">
        <v>446</v>
      </c>
    </row>
    <row r="139" spans="1:2" x14ac:dyDescent="0.35">
      <c r="A139" t="s">
        <v>447</v>
      </c>
      <c r="B139" s="191" t="s">
        <v>448</v>
      </c>
    </row>
    <row r="140" spans="1:2" x14ac:dyDescent="0.35">
      <c r="A140" t="s">
        <v>449</v>
      </c>
      <c r="B140" s="191" t="s">
        <v>450</v>
      </c>
    </row>
    <row r="141" spans="1:2" x14ac:dyDescent="0.35">
      <c r="A141" t="s">
        <v>451</v>
      </c>
      <c r="B141" s="191" t="s">
        <v>452</v>
      </c>
    </row>
    <row r="142" spans="1:2" x14ac:dyDescent="0.35">
      <c r="A142" t="s">
        <v>453</v>
      </c>
      <c r="B142" s="191" t="s">
        <v>454</v>
      </c>
    </row>
    <row r="143" spans="1:2" x14ac:dyDescent="0.35">
      <c r="A143" t="s">
        <v>455</v>
      </c>
      <c r="B143" s="191" t="s">
        <v>456</v>
      </c>
    </row>
    <row r="144" spans="1:2" x14ac:dyDescent="0.35">
      <c r="A144" t="s">
        <v>457</v>
      </c>
      <c r="B144" s="191" t="s">
        <v>458</v>
      </c>
    </row>
    <row r="145" spans="1:2" x14ac:dyDescent="0.35">
      <c r="A145" t="s">
        <v>459</v>
      </c>
      <c r="B145" s="191" t="s">
        <v>460</v>
      </c>
    </row>
    <row r="146" spans="1:2" x14ac:dyDescent="0.35">
      <c r="A146" t="s">
        <v>461</v>
      </c>
      <c r="B146" s="191" t="s">
        <v>462</v>
      </c>
    </row>
    <row r="147" spans="1:2" x14ac:dyDescent="0.35">
      <c r="A147" t="s">
        <v>463</v>
      </c>
      <c r="B147" s="191" t="s">
        <v>464</v>
      </c>
    </row>
    <row r="148" spans="1:2" x14ac:dyDescent="0.35">
      <c r="A148" t="s">
        <v>465</v>
      </c>
      <c r="B148" s="191" t="s">
        <v>466</v>
      </c>
    </row>
    <row r="149" spans="1:2" x14ac:dyDescent="0.35">
      <c r="A149" t="s">
        <v>467</v>
      </c>
      <c r="B149" s="191" t="s">
        <v>468</v>
      </c>
    </row>
    <row r="150" spans="1:2" x14ac:dyDescent="0.35">
      <c r="A150" t="s">
        <v>469</v>
      </c>
      <c r="B150" s="191" t="s">
        <v>470</v>
      </c>
    </row>
    <row r="151" spans="1:2" x14ac:dyDescent="0.35">
      <c r="A151" t="s">
        <v>471</v>
      </c>
      <c r="B151" s="191" t="s">
        <v>472</v>
      </c>
    </row>
    <row r="152" spans="1:2" x14ac:dyDescent="0.35">
      <c r="A152" t="s">
        <v>473</v>
      </c>
      <c r="B152" s="191" t="s">
        <v>474</v>
      </c>
    </row>
    <row r="153" spans="1:2" x14ac:dyDescent="0.35">
      <c r="A153" t="s">
        <v>475</v>
      </c>
      <c r="B153" s="191" t="s">
        <v>476</v>
      </c>
    </row>
    <row r="154" spans="1:2" x14ac:dyDescent="0.35">
      <c r="A154" t="s">
        <v>477</v>
      </c>
      <c r="B154" s="191" t="s">
        <v>478</v>
      </c>
    </row>
    <row r="155" spans="1:2" x14ac:dyDescent="0.35">
      <c r="A155" t="s">
        <v>479</v>
      </c>
      <c r="B155" s="191" t="s">
        <v>480</v>
      </c>
    </row>
    <row r="156" spans="1:2" x14ac:dyDescent="0.35">
      <c r="A156" t="s">
        <v>481</v>
      </c>
      <c r="B156" s="191" t="s">
        <v>482</v>
      </c>
    </row>
    <row r="157" spans="1:2" x14ac:dyDescent="0.35">
      <c r="A157" t="s">
        <v>483</v>
      </c>
      <c r="B157" s="191" t="s">
        <v>484</v>
      </c>
    </row>
    <row r="158" spans="1:2" x14ac:dyDescent="0.35">
      <c r="A158" t="s">
        <v>485</v>
      </c>
      <c r="B158" s="191" t="s">
        <v>486</v>
      </c>
    </row>
    <row r="159" spans="1:2" x14ac:dyDescent="0.35">
      <c r="A159" t="s">
        <v>487</v>
      </c>
      <c r="B159" s="191" t="s">
        <v>488</v>
      </c>
    </row>
    <row r="160" spans="1:2" x14ac:dyDescent="0.35">
      <c r="A160" t="s">
        <v>489</v>
      </c>
      <c r="B160" s="191" t="s">
        <v>490</v>
      </c>
    </row>
    <row r="161" spans="1:2" x14ac:dyDescent="0.35">
      <c r="A161" t="s">
        <v>491</v>
      </c>
      <c r="B161" s="191" t="s">
        <v>492</v>
      </c>
    </row>
    <row r="162" spans="1:2" x14ac:dyDescent="0.35">
      <c r="A162" t="s">
        <v>493</v>
      </c>
      <c r="B162" s="191" t="s">
        <v>494</v>
      </c>
    </row>
    <row r="163" spans="1:2" x14ac:dyDescent="0.35">
      <c r="A163" t="s">
        <v>495</v>
      </c>
      <c r="B163" s="191" t="s">
        <v>496</v>
      </c>
    </row>
    <row r="164" spans="1:2" x14ac:dyDescent="0.35">
      <c r="A164" t="s">
        <v>497</v>
      </c>
      <c r="B164" s="191" t="s">
        <v>498</v>
      </c>
    </row>
    <row r="165" spans="1:2" x14ac:dyDescent="0.35">
      <c r="A165" t="s">
        <v>499</v>
      </c>
      <c r="B165" s="191" t="s">
        <v>500</v>
      </c>
    </row>
    <row r="166" spans="1:2" x14ac:dyDescent="0.35">
      <c r="A166" t="s">
        <v>501</v>
      </c>
      <c r="B166" s="191" t="s">
        <v>502</v>
      </c>
    </row>
    <row r="167" spans="1:2" x14ac:dyDescent="0.35">
      <c r="A167" t="s">
        <v>503</v>
      </c>
      <c r="B167" s="191" t="s">
        <v>504</v>
      </c>
    </row>
    <row r="168" spans="1:2" x14ac:dyDescent="0.35">
      <c r="A168" t="s">
        <v>505</v>
      </c>
      <c r="B168" s="191" t="s">
        <v>506</v>
      </c>
    </row>
    <row r="169" spans="1:2" x14ac:dyDescent="0.35">
      <c r="A169" t="s">
        <v>507</v>
      </c>
      <c r="B169" s="191" t="s">
        <v>508</v>
      </c>
    </row>
    <row r="170" spans="1:2" x14ac:dyDescent="0.35">
      <c r="A170" t="s">
        <v>509</v>
      </c>
      <c r="B170" s="191" t="s">
        <v>510</v>
      </c>
    </row>
    <row r="171" spans="1:2" x14ac:dyDescent="0.35">
      <c r="A171" t="s">
        <v>511</v>
      </c>
      <c r="B171" s="191" t="s">
        <v>512</v>
      </c>
    </row>
    <row r="172" spans="1:2" x14ac:dyDescent="0.35">
      <c r="A172" t="s">
        <v>513</v>
      </c>
      <c r="B172" s="191" t="s">
        <v>514</v>
      </c>
    </row>
    <row r="173" spans="1:2" x14ac:dyDescent="0.35">
      <c r="A173" t="s">
        <v>515</v>
      </c>
      <c r="B173" s="191" t="s">
        <v>516</v>
      </c>
    </row>
    <row r="174" spans="1:2" x14ac:dyDescent="0.35">
      <c r="A174" t="s">
        <v>517</v>
      </c>
      <c r="B174" s="191" t="s">
        <v>518</v>
      </c>
    </row>
    <row r="175" spans="1:2" x14ac:dyDescent="0.35">
      <c r="A175" t="s">
        <v>519</v>
      </c>
      <c r="B175" s="191" t="s">
        <v>520</v>
      </c>
    </row>
    <row r="176" spans="1:2" x14ac:dyDescent="0.35">
      <c r="A176" t="s">
        <v>521</v>
      </c>
      <c r="B176" s="191" t="s">
        <v>522</v>
      </c>
    </row>
    <row r="177" spans="1:2" x14ac:dyDescent="0.35">
      <c r="A177" t="s">
        <v>523</v>
      </c>
      <c r="B177" s="191" t="s">
        <v>524</v>
      </c>
    </row>
    <row r="178" spans="1:2" x14ac:dyDescent="0.35">
      <c r="A178" t="s">
        <v>525</v>
      </c>
    </row>
    <row r="179" spans="1:2" x14ac:dyDescent="0.35">
      <c r="A179" t="s">
        <v>526</v>
      </c>
      <c r="B179" s="191" t="s">
        <v>527</v>
      </c>
    </row>
    <row r="180" spans="1:2" x14ac:dyDescent="0.35">
      <c r="A180" t="s">
        <v>528</v>
      </c>
      <c r="B180" s="191" t="s">
        <v>529</v>
      </c>
    </row>
    <row r="181" spans="1:2" x14ac:dyDescent="0.35">
      <c r="A181" t="s">
        <v>530</v>
      </c>
      <c r="B181" s="191" t="s">
        <v>531</v>
      </c>
    </row>
    <row r="182" spans="1:2" x14ac:dyDescent="0.35">
      <c r="A182" t="s">
        <v>532</v>
      </c>
      <c r="B182" s="191" t="s">
        <v>533</v>
      </c>
    </row>
    <row r="183" spans="1:2" x14ac:dyDescent="0.35">
      <c r="A183" t="s">
        <v>534</v>
      </c>
      <c r="B183" s="191" t="s">
        <v>535</v>
      </c>
    </row>
    <row r="184" spans="1:2" x14ac:dyDescent="0.35">
      <c r="A184" t="s">
        <v>536</v>
      </c>
      <c r="B184" s="191" t="s">
        <v>537</v>
      </c>
    </row>
    <row r="185" spans="1:2" x14ac:dyDescent="0.35">
      <c r="A185" t="s">
        <v>538</v>
      </c>
      <c r="B185" s="191" t="s">
        <v>539</v>
      </c>
    </row>
    <row r="186" spans="1:2" x14ac:dyDescent="0.35">
      <c r="A186" t="s">
        <v>540</v>
      </c>
      <c r="B186" s="191" t="s">
        <v>541</v>
      </c>
    </row>
    <row r="187" spans="1:2" x14ac:dyDescent="0.35">
      <c r="A187" t="s">
        <v>542</v>
      </c>
      <c r="B187" s="191" t="s">
        <v>543</v>
      </c>
    </row>
    <row r="188" spans="1:2" x14ac:dyDescent="0.35">
      <c r="A188" t="s">
        <v>544</v>
      </c>
      <c r="B188" s="191" t="s">
        <v>545</v>
      </c>
    </row>
    <row r="189" spans="1:2" x14ac:dyDescent="0.35">
      <c r="A189" t="s">
        <v>546</v>
      </c>
      <c r="B189" s="191" t="s">
        <v>547</v>
      </c>
    </row>
    <row r="190" spans="1:2" x14ac:dyDescent="0.35">
      <c r="A190" t="s">
        <v>548</v>
      </c>
      <c r="B190" s="191" t="s">
        <v>549</v>
      </c>
    </row>
    <row r="191" spans="1:2" x14ac:dyDescent="0.35">
      <c r="A191" t="s">
        <v>550</v>
      </c>
      <c r="B191" s="191" t="s">
        <v>551</v>
      </c>
    </row>
    <row r="192" spans="1:2" x14ac:dyDescent="0.35">
      <c r="A192" t="s">
        <v>552</v>
      </c>
      <c r="B192" s="191" t="s">
        <v>553</v>
      </c>
    </row>
    <row r="193" spans="1:2" x14ac:dyDescent="0.35">
      <c r="A193" t="s">
        <v>554</v>
      </c>
      <c r="B193" s="191" t="s">
        <v>555</v>
      </c>
    </row>
    <row r="194" spans="1:2" x14ac:dyDescent="0.35">
      <c r="A194" t="s">
        <v>556</v>
      </c>
      <c r="B194" s="191" t="s">
        <v>557</v>
      </c>
    </row>
    <row r="195" spans="1:2" x14ac:dyDescent="0.35">
      <c r="A195" t="s">
        <v>558</v>
      </c>
      <c r="B195" s="191" t="s">
        <v>559</v>
      </c>
    </row>
    <row r="196" spans="1:2" x14ac:dyDescent="0.35">
      <c r="A196" t="s">
        <v>560</v>
      </c>
      <c r="B196" s="191" t="s">
        <v>561</v>
      </c>
    </row>
    <row r="197" spans="1:2" x14ac:dyDescent="0.35">
      <c r="A197" t="s">
        <v>562</v>
      </c>
      <c r="B197" s="191" t="s">
        <v>563</v>
      </c>
    </row>
    <row r="198" spans="1:2" x14ac:dyDescent="0.35">
      <c r="A198" t="s">
        <v>564</v>
      </c>
      <c r="B198" s="191" t="s">
        <v>565</v>
      </c>
    </row>
    <row r="199" spans="1:2" x14ac:dyDescent="0.35">
      <c r="A199" t="s">
        <v>566</v>
      </c>
      <c r="B199" s="191" t="s">
        <v>567</v>
      </c>
    </row>
    <row r="200" spans="1:2" x14ac:dyDescent="0.35">
      <c r="A200" s="197" t="s">
        <v>568</v>
      </c>
    </row>
    <row r="201" spans="1:2" x14ac:dyDescent="0.35">
      <c r="A201" t="s">
        <v>569</v>
      </c>
      <c r="B201" s="191" t="s">
        <v>570</v>
      </c>
    </row>
    <row r="202" spans="1:2" x14ac:dyDescent="0.35">
      <c r="A202" t="s">
        <v>571</v>
      </c>
      <c r="B202" s="191" t="s">
        <v>572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
  <sheetViews>
    <sheetView workbookViewId="0">
      <selection activeCell="A2" sqref="A2"/>
    </sheetView>
  </sheetViews>
  <sheetFormatPr defaultRowHeight="14.5" x14ac:dyDescent="0.35"/>
  <cols>
    <col min="1" max="1" width="19.1796875" customWidth="1"/>
    <col min="2" max="2" width="16" customWidth="1"/>
    <col min="3" max="3" width="7" customWidth="1"/>
    <col min="6" max="6" width="18.81640625" bestFit="1" customWidth="1"/>
    <col min="7" max="7" width="16" customWidth="1"/>
    <col min="8" max="8" width="7" customWidth="1"/>
    <col min="257" max="257" width="17.7265625" customWidth="1"/>
    <col min="258" max="258" width="10.7265625" customWidth="1"/>
    <col min="259" max="259" width="7.1796875" customWidth="1"/>
    <col min="262" max="262" width="18.26953125" bestFit="1" customWidth="1"/>
    <col min="263" max="263" width="10.7265625" bestFit="1" customWidth="1"/>
    <col min="264" max="264" width="7.1796875" customWidth="1"/>
    <col min="513" max="513" width="17.7265625" customWidth="1"/>
    <col min="514" max="514" width="10.7265625" customWidth="1"/>
    <col min="515" max="515" width="7.1796875" customWidth="1"/>
    <col min="518" max="518" width="18.26953125" bestFit="1" customWidth="1"/>
    <col min="519" max="519" width="10.7265625" bestFit="1" customWidth="1"/>
    <col min="520" max="520" width="7.1796875" customWidth="1"/>
    <col min="769" max="769" width="17.7265625" customWidth="1"/>
    <col min="770" max="770" width="10.7265625" customWidth="1"/>
    <col min="771" max="771" width="7.1796875" customWidth="1"/>
    <col min="774" max="774" width="18.26953125" bestFit="1" customWidth="1"/>
    <col min="775" max="775" width="10.7265625" bestFit="1" customWidth="1"/>
    <col min="776" max="776" width="7.1796875" customWidth="1"/>
    <col min="1025" max="1025" width="17.7265625" customWidth="1"/>
    <col min="1026" max="1026" width="10.7265625" customWidth="1"/>
    <col min="1027" max="1027" width="7.1796875" customWidth="1"/>
    <col min="1030" max="1030" width="18.26953125" bestFit="1" customWidth="1"/>
    <col min="1031" max="1031" width="10.7265625" bestFit="1" customWidth="1"/>
    <col min="1032" max="1032" width="7.1796875" customWidth="1"/>
    <col min="1281" max="1281" width="17.7265625" customWidth="1"/>
    <col min="1282" max="1282" width="10.7265625" customWidth="1"/>
    <col min="1283" max="1283" width="7.1796875" customWidth="1"/>
    <col min="1286" max="1286" width="18.26953125" bestFit="1" customWidth="1"/>
    <col min="1287" max="1287" width="10.7265625" bestFit="1" customWidth="1"/>
    <col min="1288" max="1288" width="7.1796875" customWidth="1"/>
    <col min="1537" max="1537" width="17.7265625" customWidth="1"/>
    <col min="1538" max="1538" width="10.7265625" customWidth="1"/>
    <col min="1539" max="1539" width="7.1796875" customWidth="1"/>
    <col min="1542" max="1542" width="18.26953125" bestFit="1" customWidth="1"/>
    <col min="1543" max="1543" width="10.7265625" bestFit="1" customWidth="1"/>
    <col min="1544" max="1544" width="7.1796875" customWidth="1"/>
    <col min="1793" max="1793" width="17.7265625" customWidth="1"/>
    <col min="1794" max="1794" width="10.7265625" customWidth="1"/>
    <col min="1795" max="1795" width="7.1796875" customWidth="1"/>
    <col min="1798" max="1798" width="18.26953125" bestFit="1" customWidth="1"/>
    <col min="1799" max="1799" width="10.7265625" bestFit="1" customWidth="1"/>
    <col min="1800" max="1800" width="7.1796875" customWidth="1"/>
    <col min="2049" max="2049" width="17.7265625" customWidth="1"/>
    <col min="2050" max="2050" width="10.7265625" customWidth="1"/>
    <col min="2051" max="2051" width="7.1796875" customWidth="1"/>
    <col min="2054" max="2054" width="18.26953125" bestFit="1" customWidth="1"/>
    <col min="2055" max="2055" width="10.7265625" bestFit="1" customWidth="1"/>
    <col min="2056" max="2056" width="7.1796875" customWidth="1"/>
    <col min="2305" max="2305" width="17.7265625" customWidth="1"/>
    <col min="2306" max="2306" width="10.7265625" customWidth="1"/>
    <col min="2307" max="2307" width="7.1796875" customWidth="1"/>
    <col min="2310" max="2310" width="18.26953125" bestFit="1" customWidth="1"/>
    <col min="2311" max="2311" width="10.7265625" bestFit="1" customWidth="1"/>
    <col min="2312" max="2312" width="7.1796875" customWidth="1"/>
    <col min="2561" max="2561" width="17.7265625" customWidth="1"/>
    <col min="2562" max="2562" width="10.7265625" customWidth="1"/>
    <col min="2563" max="2563" width="7.1796875" customWidth="1"/>
    <col min="2566" max="2566" width="18.26953125" bestFit="1" customWidth="1"/>
    <col min="2567" max="2567" width="10.7265625" bestFit="1" customWidth="1"/>
    <col min="2568" max="2568" width="7.1796875" customWidth="1"/>
    <col min="2817" max="2817" width="17.7265625" customWidth="1"/>
    <col min="2818" max="2818" width="10.7265625" customWidth="1"/>
    <col min="2819" max="2819" width="7.1796875" customWidth="1"/>
    <col min="2822" max="2822" width="18.26953125" bestFit="1" customWidth="1"/>
    <col min="2823" max="2823" width="10.7265625" bestFit="1" customWidth="1"/>
    <col min="2824" max="2824" width="7.1796875" customWidth="1"/>
    <col min="3073" max="3073" width="17.7265625" customWidth="1"/>
    <col min="3074" max="3074" width="10.7265625" customWidth="1"/>
    <col min="3075" max="3075" width="7.1796875" customWidth="1"/>
    <col min="3078" max="3078" width="18.26953125" bestFit="1" customWidth="1"/>
    <col min="3079" max="3079" width="10.7265625" bestFit="1" customWidth="1"/>
    <col min="3080" max="3080" width="7.1796875" customWidth="1"/>
    <col min="3329" max="3329" width="17.7265625" customWidth="1"/>
    <col min="3330" max="3330" width="10.7265625" customWidth="1"/>
    <col min="3331" max="3331" width="7.1796875" customWidth="1"/>
    <col min="3334" max="3334" width="18.26953125" bestFit="1" customWidth="1"/>
    <col min="3335" max="3335" width="10.7265625" bestFit="1" customWidth="1"/>
    <col min="3336" max="3336" width="7.1796875" customWidth="1"/>
    <col min="3585" max="3585" width="17.7265625" customWidth="1"/>
    <col min="3586" max="3586" width="10.7265625" customWidth="1"/>
    <col min="3587" max="3587" width="7.1796875" customWidth="1"/>
    <col min="3590" max="3590" width="18.26953125" bestFit="1" customWidth="1"/>
    <col min="3591" max="3591" width="10.7265625" bestFit="1" customWidth="1"/>
    <col min="3592" max="3592" width="7.1796875" customWidth="1"/>
    <col min="3841" max="3841" width="17.7265625" customWidth="1"/>
    <col min="3842" max="3842" width="10.7265625" customWidth="1"/>
    <col min="3843" max="3843" width="7.1796875" customWidth="1"/>
    <col min="3846" max="3846" width="18.26953125" bestFit="1" customWidth="1"/>
    <col min="3847" max="3847" width="10.7265625" bestFit="1" customWidth="1"/>
    <col min="3848" max="3848" width="7.1796875" customWidth="1"/>
    <col min="4097" max="4097" width="17.7265625" customWidth="1"/>
    <col min="4098" max="4098" width="10.7265625" customWidth="1"/>
    <col min="4099" max="4099" width="7.1796875" customWidth="1"/>
    <col min="4102" max="4102" width="18.26953125" bestFit="1" customWidth="1"/>
    <col min="4103" max="4103" width="10.7265625" bestFit="1" customWidth="1"/>
    <col min="4104" max="4104" width="7.1796875" customWidth="1"/>
    <col min="4353" max="4353" width="17.7265625" customWidth="1"/>
    <col min="4354" max="4354" width="10.7265625" customWidth="1"/>
    <col min="4355" max="4355" width="7.1796875" customWidth="1"/>
    <col min="4358" max="4358" width="18.26953125" bestFit="1" customWidth="1"/>
    <col min="4359" max="4359" width="10.7265625" bestFit="1" customWidth="1"/>
    <col min="4360" max="4360" width="7.1796875" customWidth="1"/>
    <col min="4609" max="4609" width="17.7265625" customWidth="1"/>
    <col min="4610" max="4610" width="10.7265625" customWidth="1"/>
    <col min="4611" max="4611" width="7.1796875" customWidth="1"/>
    <col min="4614" max="4614" width="18.26953125" bestFit="1" customWidth="1"/>
    <col min="4615" max="4615" width="10.7265625" bestFit="1" customWidth="1"/>
    <col min="4616" max="4616" width="7.1796875" customWidth="1"/>
    <col min="4865" max="4865" width="17.7265625" customWidth="1"/>
    <col min="4866" max="4866" width="10.7265625" customWidth="1"/>
    <col min="4867" max="4867" width="7.1796875" customWidth="1"/>
    <col min="4870" max="4870" width="18.26953125" bestFit="1" customWidth="1"/>
    <col min="4871" max="4871" width="10.7265625" bestFit="1" customWidth="1"/>
    <col min="4872" max="4872" width="7.1796875" customWidth="1"/>
    <col min="5121" max="5121" width="17.7265625" customWidth="1"/>
    <col min="5122" max="5122" width="10.7265625" customWidth="1"/>
    <col min="5123" max="5123" width="7.1796875" customWidth="1"/>
    <col min="5126" max="5126" width="18.26953125" bestFit="1" customWidth="1"/>
    <col min="5127" max="5127" width="10.7265625" bestFit="1" customWidth="1"/>
    <col min="5128" max="5128" width="7.1796875" customWidth="1"/>
    <col min="5377" max="5377" width="17.7265625" customWidth="1"/>
    <col min="5378" max="5378" width="10.7265625" customWidth="1"/>
    <col min="5379" max="5379" width="7.1796875" customWidth="1"/>
    <col min="5382" max="5382" width="18.26953125" bestFit="1" customWidth="1"/>
    <col min="5383" max="5383" width="10.7265625" bestFit="1" customWidth="1"/>
    <col min="5384" max="5384" width="7.1796875" customWidth="1"/>
    <col min="5633" max="5633" width="17.7265625" customWidth="1"/>
    <col min="5634" max="5634" width="10.7265625" customWidth="1"/>
    <col min="5635" max="5635" width="7.1796875" customWidth="1"/>
    <col min="5638" max="5638" width="18.26953125" bestFit="1" customWidth="1"/>
    <col min="5639" max="5639" width="10.7265625" bestFit="1" customWidth="1"/>
    <col min="5640" max="5640" width="7.1796875" customWidth="1"/>
    <col min="5889" max="5889" width="17.7265625" customWidth="1"/>
    <col min="5890" max="5890" width="10.7265625" customWidth="1"/>
    <col min="5891" max="5891" width="7.1796875" customWidth="1"/>
    <col min="5894" max="5894" width="18.26953125" bestFit="1" customWidth="1"/>
    <col min="5895" max="5895" width="10.7265625" bestFit="1" customWidth="1"/>
    <col min="5896" max="5896" width="7.1796875" customWidth="1"/>
    <col min="6145" max="6145" width="17.7265625" customWidth="1"/>
    <col min="6146" max="6146" width="10.7265625" customWidth="1"/>
    <col min="6147" max="6147" width="7.1796875" customWidth="1"/>
    <col min="6150" max="6150" width="18.26953125" bestFit="1" customWidth="1"/>
    <col min="6151" max="6151" width="10.7265625" bestFit="1" customWidth="1"/>
    <col min="6152" max="6152" width="7.1796875" customWidth="1"/>
    <col min="6401" max="6401" width="17.7265625" customWidth="1"/>
    <col min="6402" max="6402" width="10.7265625" customWidth="1"/>
    <col min="6403" max="6403" width="7.1796875" customWidth="1"/>
    <col min="6406" max="6406" width="18.26953125" bestFit="1" customWidth="1"/>
    <col min="6407" max="6407" width="10.7265625" bestFit="1" customWidth="1"/>
    <col min="6408" max="6408" width="7.1796875" customWidth="1"/>
    <col min="6657" max="6657" width="17.7265625" customWidth="1"/>
    <col min="6658" max="6658" width="10.7265625" customWidth="1"/>
    <col min="6659" max="6659" width="7.1796875" customWidth="1"/>
    <col min="6662" max="6662" width="18.26953125" bestFit="1" customWidth="1"/>
    <col min="6663" max="6663" width="10.7265625" bestFit="1" customWidth="1"/>
    <col min="6664" max="6664" width="7.1796875" customWidth="1"/>
    <col min="6913" max="6913" width="17.7265625" customWidth="1"/>
    <col min="6914" max="6914" width="10.7265625" customWidth="1"/>
    <col min="6915" max="6915" width="7.1796875" customWidth="1"/>
    <col min="6918" max="6918" width="18.26953125" bestFit="1" customWidth="1"/>
    <col min="6919" max="6919" width="10.7265625" bestFit="1" customWidth="1"/>
    <col min="6920" max="6920" width="7.1796875" customWidth="1"/>
    <col min="7169" max="7169" width="17.7265625" customWidth="1"/>
    <col min="7170" max="7170" width="10.7265625" customWidth="1"/>
    <col min="7171" max="7171" width="7.1796875" customWidth="1"/>
    <col min="7174" max="7174" width="18.26953125" bestFit="1" customWidth="1"/>
    <col min="7175" max="7175" width="10.7265625" bestFit="1" customWidth="1"/>
    <col min="7176" max="7176" width="7.1796875" customWidth="1"/>
    <col min="7425" max="7425" width="17.7265625" customWidth="1"/>
    <col min="7426" max="7426" width="10.7265625" customWidth="1"/>
    <col min="7427" max="7427" width="7.1796875" customWidth="1"/>
    <col min="7430" max="7430" width="18.26953125" bestFit="1" customWidth="1"/>
    <col min="7431" max="7431" width="10.7265625" bestFit="1" customWidth="1"/>
    <col min="7432" max="7432" width="7.1796875" customWidth="1"/>
    <col min="7681" max="7681" width="17.7265625" customWidth="1"/>
    <col min="7682" max="7682" width="10.7265625" customWidth="1"/>
    <col min="7683" max="7683" width="7.1796875" customWidth="1"/>
    <col min="7686" max="7686" width="18.26953125" bestFit="1" customWidth="1"/>
    <col min="7687" max="7687" width="10.7265625" bestFit="1" customWidth="1"/>
    <col min="7688" max="7688" width="7.1796875" customWidth="1"/>
    <col min="7937" max="7937" width="17.7265625" customWidth="1"/>
    <col min="7938" max="7938" width="10.7265625" customWidth="1"/>
    <col min="7939" max="7939" width="7.1796875" customWidth="1"/>
    <col min="7942" max="7942" width="18.26953125" bestFit="1" customWidth="1"/>
    <col min="7943" max="7943" width="10.7265625" bestFit="1" customWidth="1"/>
    <col min="7944" max="7944" width="7.1796875" customWidth="1"/>
    <col min="8193" max="8193" width="17.7265625" customWidth="1"/>
    <col min="8194" max="8194" width="10.7265625" customWidth="1"/>
    <col min="8195" max="8195" width="7.1796875" customWidth="1"/>
    <col min="8198" max="8198" width="18.26953125" bestFit="1" customWidth="1"/>
    <col min="8199" max="8199" width="10.7265625" bestFit="1" customWidth="1"/>
    <col min="8200" max="8200" width="7.1796875" customWidth="1"/>
    <col min="8449" max="8449" width="17.7265625" customWidth="1"/>
    <col min="8450" max="8450" width="10.7265625" customWidth="1"/>
    <col min="8451" max="8451" width="7.1796875" customWidth="1"/>
    <col min="8454" max="8454" width="18.26953125" bestFit="1" customWidth="1"/>
    <col min="8455" max="8455" width="10.7265625" bestFit="1" customWidth="1"/>
    <col min="8456" max="8456" width="7.1796875" customWidth="1"/>
    <col min="8705" max="8705" width="17.7265625" customWidth="1"/>
    <col min="8706" max="8706" width="10.7265625" customWidth="1"/>
    <col min="8707" max="8707" width="7.1796875" customWidth="1"/>
    <col min="8710" max="8710" width="18.26953125" bestFit="1" customWidth="1"/>
    <col min="8711" max="8711" width="10.7265625" bestFit="1" customWidth="1"/>
    <col min="8712" max="8712" width="7.1796875" customWidth="1"/>
    <col min="8961" max="8961" width="17.7265625" customWidth="1"/>
    <col min="8962" max="8962" width="10.7265625" customWidth="1"/>
    <col min="8963" max="8963" width="7.1796875" customWidth="1"/>
    <col min="8966" max="8966" width="18.26953125" bestFit="1" customWidth="1"/>
    <col min="8967" max="8967" width="10.7265625" bestFit="1" customWidth="1"/>
    <col min="8968" max="8968" width="7.1796875" customWidth="1"/>
    <col min="9217" max="9217" width="17.7265625" customWidth="1"/>
    <col min="9218" max="9218" width="10.7265625" customWidth="1"/>
    <col min="9219" max="9219" width="7.1796875" customWidth="1"/>
    <col min="9222" max="9222" width="18.26953125" bestFit="1" customWidth="1"/>
    <col min="9223" max="9223" width="10.7265625" bestFit="1" customWidth="1"/>
    <col min="9224" max="9224" width="7.1796875" customWidth="1"/>
    <col min="9473" max="9473" width="17.7265625" customWidth="1"/>
    <col min="9474" max="9474" width="10.7265625" customWidth="1"/>
    <col min="9475" max="9475" width="7.1796875" customWidth="1"/>
    <col min="9478" max="9478" width="18.26953125" bestFit="1" customWidth="1"/>
    <col min="9479" max="9479" width="10.7265625" bestFit="1" customWidth="1"/>
    <col min="9480" max="9480" width="7.1796875" customWidth="1"/>
    <col min="9729" max="9729" width="17.7265625" customWidth="1"/>
    <col min="9730" max="9730" width="10.7265625" customWidth="1"/>
    <col min="9731" max="9731" width="7.1796875" customWidth="1"/>
    <col min="9734" max="9734" width="18.26953125" bestFit="1" customWidth="1"/>
    <col min="9735" max="9735" width="10.7265625" bestFit="1" customWidth="1"/>
    <col min="9736" max="9736" width="7.1796875" customWidth="1"/>
    <col min="9985" max="9985" width="17.7265625" customWidth="1"/>
    <col min="9986" max="9986" width="10.7265625" customWidth="1"/>
    <col min="9987" max="9987" width="7.1796875" customWidth="1"/>
    <col min="9990" max="9990" width="18.26953125" bestFit="1" customWidth="1"/>
    <col min="9991" max="9991" width="10.7265625" bestFit="1" customWidth="1"/>
    <col min="9992" max="9992" width="7.1796875" customWidth="1"/>
    <col min="10241" max="10241" width="17.7265625" customWidth="1"/>
    <col min="10242" max="10242" width="10.7265625" customWidth="1"/>
    <col min="10243" max="10243" width="7.1796875" customWidth="1"/>
    <col min="10246" max="10246" width="18.26953125" bestFit="1" customWidth="1"/>
    <col min="10247" max="10247" width="10.7265625" bestFit="1" customWidth="1"/>
    <col min="10248" max="10248" width="7.1796875" customWidth="1"/>
    <col min="10497" max="10497" width="17.7265625" customWidth="1"/>
    <col min="10498" max="10498" width="10.7265625" customWidth="1"/>
    <col min="10499" max="10499" width="7.1796875" customWidth="1"/>
    <col min="10502" max="10502" width="18.26953125" bestFit="1" customWidth="1"/>
    <col min="10503" max="10503" width="10.7265625" bestFit="1" customWidth="1"/>
    <col min="10504" max="10504" width="7.1796875" customWidth="1"/>
    <col min="10753" max="10753" width="17.7265625" customWidth="1"/>
    <col min="10754" max="10754" width="10.7265625" customWidth="1"/>
    <col min="10755" max="10755" width="7.1796875" customWidth="1"/>
    <col min="10758" max="10758" width="18.26953125" bestFit="1" customWidth="1"/>
    <col min="10759" max="10759" width="10.7265625" bestFit="1" customWidth="1"/>
    <col min="10760" max="10760" width="7.1796875" customWidth="1"/>
    <col min="11009" max="11009" width="17.7265625" customWidth="1"/>
    <col min="11010" max="11010" width="10.7265625" customWidth="1"/>
    <col min="11011" max="11011" width="7.1796875" customWidth="1"/>
    <col min="11014" max="11014" width="18.26953125" bestFit="1" customWidth="1"/>
    <col min="11015" max="11015" width="10.7265625" bestFit="1" customWidth="1"/>
    <col min="11016" max="11016" width="7.1796875" customWidth="1"/>
    <col min="11265" max="11265" width="17.7265625" customWidth="1"/>
    <col min="11266" max="11266" width="10.7265625" customWidth="1"/>
    <col min="11267" max="11267" width="7.1796875" customWidth="1"/>
    <col min="11270" max="11270" width="18.26953125" bestFit="1" customWidth="1"/>
    <col min="11271" max="11271" width="10.7265625" bestFit="1" customWidth="1"/>
    <col min="11272" max="11272" width="7.1796875" customWidth="1"/>
    <col min="11521" max="11521" width="17.7265625" customWidth="1"/>
    <col min="11522" max="11522" width="10.7265625" customWidth="1"/>
    <col min="11523" max="11523" width="7.1796875" customWidth="1"/>
    <col min="11526" max="11526" width="18.26953125" bestFit="1" customWidth="1"/>
    <col min="11527" max="11527" width="10.7265625" bestFit="1" customWidth="1"/>
    <col min="11528" max="11528" width="7.1796875" customWidth="1"/>
    <col min="11777" max="11777" width="17.7265625" customWidth="1"/>
    <col min="11778" max="11778" width="10.7265625" customWidth="1"/>
    <col min="11779" max="11779" width="7.1796875" customWidth="1"/>
    <col min="11782" max="11782" width="18.26953125" bestFit="1" customWidth="1"/>
    <col min="11783" max="11783" width="10.7265625" bestFit="1" customWidth="1"/>
    <col min="11784" max="11784" width="7.1796875" customWidth="1"/>
    <col min="12033" max="12033" width="17.7265625" customWidth="1"/>
    <col min="12034" max="12034" width="10.7265625" customWidth="1"/>
    <col min="12035" max="12035" width="7.1796875" customWidth="1"/>
    <col min="12038" max="12038" width="18.26953125" bestFit="1" customWidth="1"/>
    <col min="12039" max="12039" width="10.7265625" bestFit="1" customWidth="1"/>
    <col min="12040" max="12040" width="7.1796875" customWidth="1"/>
    <col min="12289" max="12289" width="17.7265625" customWidth="1"/>
    <col min="12290" max="12290" width="10.7265625" customWidth="1"/>
    <col min="12291" max="12291" width="7.1796875" customWidth="1"/>
    <col min="12294" max="12294" width="18.26953125" bestFit="1" customWidth="1"/>
    <col min="12295" max="12295" width="10.7265625" bestFit="1" customWidth="1"/>
    <col min="12296" max="12296" width="7.1796875" customWidth="1"/>
    <col min="12545" max="12545" width="17.7265625" customWidth="1"/>
    <col min="12546" max="12546" width="10.7265625" customWidth="1"/>
    <col min="12547" max="12547" width="7.1796875" customWidth="1"/>
    <col min="12550" max="12550" width="18.26953125" bestFit="1" customWidth="1"/>
    <col min="12551" max="12551" width="10.7265625" bestFit="1" customWidth="1"/>
    <col min="12552" max="12552" width="7.1796875" customWidth="1"/>
    <col min="12801" max="12801" width="17.7265625" customWidth="1"/>
    <col min="12802" max="12802" width="10.7265625" customWidth="1"/>
    <col min="12803" max="12803" width="7.1796875" customWidth="1"/>
    <col min="12806" max="12806" width="18.26953125" bestFit="1" customWidth="1"/>
    <col min="12807" max="12807" width="10.7265625" bestFit="1" customWidth="1"/>
    <col min="12808" max="12808" width="7.1796875" customWidth="1"/>
    <col min="13057" max="13057" width="17.7265625" customWidth="1"/>
    <col min="13058" max="13058" width="10.7265625" customWidth="1"/>
    <col min="13059" max="13059" width="7.1796875" customWidth="1"/>
    <col min="13062" max="13062" width="18.26953125" bestFit="1" customWidth="1"/>
    <col min="13063" max="13063" width="10.7265625" bestFit="1" customWidth="1"/>
    <col min="13064" max="13064" width="7.1796875" customWidth="1"/>
    <col min="13313" max="13313" width="17.7265625" customWidth="1"/>
    <col min="13314" max="13314" width="10.7265625" customWidth="1"/>
    <col min="13315" max="13315" width="7.1796875" customWidth="1"/>
    <col min="13318" max="13318" width="18.26953125" bestFit="1" customWidth="1"/>
    <col min="13319" max="13319" width="10.7265625" bestFit="1" customWidth="1"/>
    <col min="13320" max="13320" width="7.1796875" customWidth="1"/>
    <col min="13569" max="13569" width="17.7265625" customWidth="1"/>
    <col min="13570" max="13570" width="10.7265625" customWidth="1"/>
    <col min="13571" max="13571" width="7.1796875" customWidth="1"/>
    <col min="13574" max="13574" width="18.26953125" bestFit="1" customWidth="1"/>
    <col min="13575" max="13575" width="10.7265625" bestFit="1" customWidth="1"/>
    <col min="13576" max="13576" width="7.1796875" customWidth="1"/>
    <col min="13825" max="13825" width="17.7265625" customWidth="1"/>
    <col min="13826" max="13826" width="10.7265625" customWidth="1"/>
    <col min="13827" max="13827" width="7.1796875" customWidth="1"/>
    <col min="13830" max="13830" width="18.26953125" bestFit="1" customWidth="1"/>
    <col min="13831" max="13831" width="10.7265625" bestFit="1" customWidth="1"/>
    <col min="13832" max="13832" width="7.1796875" customWidth="1"/>
    <col min="14081" max="14081" width="17.7265625" customWidth="1"/>
    <col min="14082" max="14082" width="10.7265625" customWidth="1"/>
    <col min="14083" max="14083" width="7.1796875" customWidth="1"/>
    <col min="14086" max="14086" width="18.26953125" bestFit="1" customWidth="1"/>
    <col min="14087" max="14087" width="10.7265625" bestFit="1" customWidth="1"/>
    <col min="14088" max="14088" width="7.1796875" customWidth="1"/>
    <col min="14337" max="14337" width="17.7265625" customWidth="1"/>
    <col min="14338" max="14338" width="10.7265625" customWidth="1"/>
    <col min="14339" max="14339" width="7.1796875" customWidth="1"/>
    <col min="14342" max="14342" width="18.26953125" bestFit="1" customWidth="1"/>
    <col min="14343" max="14343" width="10.7265625" bestFit="1" customWidth="1"/>
    <col min="14344" max="14344" width="7.1796875" customWidth="1"/>
    <col min="14593" max="14593" width="17.7265625" customWidth="1"/>
    <col min="14594" max="14594" width="10.7265625" customWidth="1"/>
    <col min="14595" max="14595" width="7.1796875" customWidth="1"/>
    <col min="14598" max="14598" width="18.26953125" bestFit="1" customWidth="1"/>
    <col min="14599" max="14599" width="10.7265625" bestFit="1" customWidth="1"/>
    <col min="14600" max="14600" width="7.1796875" customWidth="1"/>
    <col min="14849" max="14849" width="17.7265625" customWidth="1"/>
    <col min="14850" max="14850" width="10.7265625" customWidth="1"/>
    <col min="14851" max="14851" width="7.1796875" customWidth="1"/>
    <col min="14854" max="14854" width="18.26953125" bestFit="1" customWidth="1"/>
    <col min="14855" max="14855" width="10.7265625" bestFit="1" customWidth="1"/>
    <col min="14856" max="14856" width="7.1796875" customWidth="1"/>
    <col min="15105" max="15105" width="17.7265625" customWidth="1"/>
    <col min="15106" max="15106" width="10.7265625" customWidth="1"/>
    <col min="15107" max="15107" width="7.1796875" customWidth="1"/>
    <col min="15110" max="15110" width="18.26953125" bestFit="1" customWidth="1"/>
    <col min="15111" max="15111" width="10.7265625" bestFit="1" customWidth="1"/>
    <col min="15112" max="15112" width="7.1796875" customWidth="1"/>
    <col min="15361" max="15361" width="17.7265625" customWidth="1"/>
    <col min="15362" max="15362" width="10.7265625" customWidth="1"/>
    <col min="15363" max="15363" width="7.1796875" customWidth="1"/>
    <col min="15366" max="15366" width="18.26953125" bestFit="1" customWidth="1"/>
    <col min="15367" max="15367" width="10.7265625" bestFit="1" customWidth="1"/>
    <col min="15368" max="15368" width="7.1796875" customWidth="1"/>
    <col min="15617" max="15617" width="17.7265625" customWidth="1"/>
    <col min="15618" max="15618" width="10.7265625" customWidth="1"/>
    <col min="15619" max="15619" width="7.1796875" customWidth="1"/>
    <col min="15622" max="15622" width="18.26953125" bestFit="1" customWidth="1"/>
    <col min="15623" max="15623" width="10.7265625" bestFit="1" customWidth="1"/>
    <col min="15624" max="15624" width="7.1796875" customWidth="1"/>
    <col min="15873" max="15873" width="17.7265625" customWidth="1"/>
    <col min="15874" max="15874" width="10.7265625" customWidth="1"/>
    <col min="15875" max="15875" width="7.1796875" customWidth="1"/>
    <col min="15878" max="15878" width="18.26953125" bestFit="1" customWidth="1"/>
    <col min="15879" max="15879" width="10.7265625" bestFit="1" customWidth="1"/>
    <col min="15880" max="15880" width="7.1796875" customWidth="1"/>
    <col min="16129" max="16129" width="17.7265625" customWidth="1"/>
    <col min="16130" max="16130" width="10.7265625" customWidth="1"/>
    <col min="16131" max="16131" width="7.1796875" customWidth="1"/>
    <col min="16134" max="16134" width="18.26953125" bestFit="1" customWidth="1"/>
    <col min="16135" max="16135" width="10.7265625" bestFit="1" customWidth="1"/>
    <col min="16136" max="16136" width="7.1796875" customWidth="1"/>
  </cols>
  <sheetData>
    <row r="1" spans="1:8" x14ac:dyDescent="0.35">
      <c r="A1" s="192" t="s">
        <v>593</v>
      </c>
    </row>
    <row r="3" spans="1:8" x14ac:dyDescent="0.35">
      <c r="A3" s="205" t="s">
        <v>573</v>
      </c>
      <c r="B3" s="200"/>
      <c r="C3" s="201"/>
      <c r="F3" s="205" t="s">
        <v>574</v>
      </c>
      <c r="G3" s="200"/>
      <c r="H3" s="201"/>
    </row>
    <row r="4" spans="1:8" x14ac:dyDescent="0.35">
      <c r="A4" s="205" t="s">
        <v>137</v>
      </c>
      <c r="B4" s="205" t="s">
        <v>136</v>
      </c>
      <c r="C4" s="201" t="s">
        <v>575</v>
      </c>
      <c r="F4" s="205" t="s">
        <v>137</v>
      </c>
      <c r="G4" s="205" t="s">
        <v>136</v>
      </c>
      <c r="H4" s="201" t="s">
        <v>575</v>
      </c>
    </row>
    <row r="5" spans="1:8" x14ac:dyDescent="0.35">
      <c r="A5" s="199" t="s">
        <v>576</v>
      </c>
      <c r="B5" s="199" t="s">
        <v>576</v>
      </c>
      <c r="C5" s="202"/>
      <c r="F5" s="199" t="s">
        <v>576</v>
      </c>
      <c r="G5" s="199" t="s">
        <v>576</v>
      </c>
      <c r="H5" s="202"/>
    </row>
    <row r="6" spans="1:8" x14ac:dyDescent="0.35">
      <c r="A6" s="203" t="s">
        <v>577</v>
      </c>
      <c r="B6" s="206"/>
      <c r="C6" s="204"/>
      <c r="F6" s="203" t="s">
        <v>577</v>
      </c>
      <c r="G6" s="206"/>
      <c r="H6" s="20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
  <sheetViews>
    <sheetView zoomScale="90" zoomScaleNormal="90" workbookViewId="0">
      <selection activeCell="A2" sqref="A2"/>
    </sheetView>
  </sheetViews>
  <sheetFormatPr defaultRowHeight="14.5" x14ac:dyDescent="0.35"/>
  <cols>
    <col min="1" max="1" width="20.26953125" customWidth="1"/>
    <col min="2" max="2" width="17.26953125" customWidth="1"/>
    <col min="3" max="3" width="7.7265625" customWidth="1"/>
    <col min="6" max="6" width="20.1796875" bestFit="1" customWidth="1"/>
    <col min="7" max="7" width="17.26953125" customWidth="1"/>
    <col min="8" max="8" width="7.7265625" customWidth="1"/>
    <col min="257" max="257" width="13.81640625" customWidth="1"/>
    <col min="258" max="258" width="10.7265625" customWidth="1"/>
    <col min="259" max="259" width="7.1796875" customWidth="1"/>
    <col min="262" max="262" width="18.26953125" bestFit="1" customWidth="1"/>
    <col min="263" max="263" width="10.7265625" customWidth="1"/>
    <col min="264" max="264" width="7.1796875" customWidth="1"/>
    <col min="513" max="513" width="13.81640625" customWidth="1"/>
    <col min="514" max="514" width="10.7265625" customWidth="1"/>
    <col min="515" max="515" width="7.1796875" customWidth="1"/>
    <col min="518" max="518" width="18.26953125" bestFit="1" customWidth="1"/>
    <col min="519" max="519" width="10.7265625" customWidth="1"/>
    <col min="520" max="520" width="7.1796875" customWidth="1"/>
    <col min="769" max="769" width="13.81640625" customWidth="1"/>
    <col min="770" max="770" width="10.7265625" customWidth="1"/>
    <col min="771" max="771" width="7.1796875" customWidth="1"/>
    <col min="774" max="774" width="18.26953125" bestFit="1" customWidth="1"/>
    <col min="775" max="775" width="10.7265625" customWidth="1"/>
    <col min="776" max="776" width="7.1796875" customWidth="1"/>
    <col min="1025" max="1025" width="13.81640625" customWidth="1"/>
    <col min="1026" max="1026" width="10.7265625" customWidth="1"/>
    <col min="1027" max="1027" width="7.1796875" customWidth="1"/>
    <col min="1030" max="1030" width="18.26953125" bestFit="1" customWidth="1"/>
    <col min="1031" max="1031" width="10.7265625" customWidth="1"/>
    <col min="1032" max="1032" width="7.1796875" customWidth="1"/>
    <col min="1281" max="1281" width="13.81640625" customWidth="1"/>
    <col min="1282" max="1282" width="10.7265625" customWidth="1"/>
    <col min="1283" max="1283" width="7.1796875" customWidth="1"/>
    <col min="1286" max="1286" width="18.26953125" bestFit="1" customWidth="1"/>
    <col min="1287" max="1287" width="10.7265625" customWidth="1"/>
    <col min="1288" max="1288" width="7.1796875" customWidth="1"/>
    <col min="1537" max="1537" width="13.81640625" customWidth="1"/>
    <col min="1538" max="1538" width="10.7265625" customWidth="1"/>
    <col min="1539" max="1539" width="7.1796875" customWidth="1"/>
    <col min="1542" max="1542" width="18.26953125" bestFit="1" customWidth="1"/>
    <col min="1543" max="1543" width="10.7265625" customWidth="1"/>
    <col min="1544" max="1544" width="7.1796875" customWidth="1"/>
    <col min="1793" max="1793" width="13.81640625" customWidth="1"/>
    <col min="1794" max="1794" width="10.7265625" customWidth="1"/>
    <col min="1795" max="1795" width="7.1796875" customWidth="1"/>
    <col min="1798" max="1798" width="18.26953125" bestFit="1" customWidth="1"/>
    <col min="1799" max="1799" width="10.7265625" customWidth="1"/>
    <col min="1800" max="1800" width="7.1796875" customWidth="1"/>
    <col min="2049" max="2049" width="13.81640625" customWidth="1"/>
    <col min="2050" max="2050" width="10.7265625" customWidth="1"/>
    <col min="2051" max="2051" width="7.1796875" customWidth="1"/>
    <col min="2054" max="2054" width="18.26953125" bestFit="1" customWidth="1"/>
    <col min="2055" max="2055" width="10.7265625" customWidth="1"/>
    <col min="2056" max="2056" width="7.1796875" customWidth="1"/>
    <col min="2305" max="2305" width="13.81640625" customWidth="1"/>
    <col min="2306" max="2306" width="10.7265625" customWidth="1"/>
    <col min="2307" max="2307" width="7.1796875" customWidth="1"/>
    <col min="2310" max="2310" width="18.26953125" bestFit="1" customWidth="1"/>
    <col min="2311" max="2311" width="10.7265625" customWidth="1"/>
    <col min="2312" max="2312" width="7.1796875" customWidth="1"/>
    <col min="2561" max="2561" width="13.81640625" customWidth="1"/>
    <col min="2562" max="2562" width="10.7265625" customWidth="1"/>
    <col min="2563" max="2563" width="7.1796875" customWidth="1"/>
    <col min="2566" max="2566" width="18.26953125" bestFit="1" customWidth="1"/>
    <col min="2567" max="2567" width="10.7265625" customWidth="1"/>
    <col min="2568" max="2568" width="7.1796875" customWidth="1"/>
    <col min="2817" max="2817" width="13.81640625" customWidth="1"/>
    <col min="2818" max="2818" width="10.7265625" customWidth="1"/>
    <col min="2819" max="2819" width="7.1796875" customWidth="1"/>
    <col min="2822" max="2822" width="18.26953125" bestFit="1" customWidth="1"/>
    <col min="2823" max="2823" width="10.7265625" customWidth="1"/>
    <col min="2824" max="2824" width="7.1796875" customWidth="1"/>
    <col min="3073" max="3073" width="13.81640625" customWidth="1"/>
    <col min="3074" max="3074" width="10.7265625" customWidth="1"/>
    <col min="3075" max="3075" width="7.1796875" customWidth="1"/>
    <col min="3078" max="3078" width="18.26953125" bestFit="1" customWidth="1"/>
    <col min="3079" max="3079" width="10.7265625" customWidth="1"/>
    <col min="3080" max="3080" width="7.1796875" customWidth="1"/>
    <col min="3329" max="3329" width="13.81640625" customWidth="1"/>
    <col min="3330" max="3330" width="10.7265625" customWidth="1"/>
    <col min="3331" max="3331" width="7.1796875" customWidth="1"/>
    <col min="3334" max="3334" width="18.26953125" bestFit="1" customWidth="1"/>
    <col min="3335" max="3335" width="10.7265625" customWidth="1"/>
    <col min="3336" max="3336" width="7.1796875" customWidth="1"/>
    <col min="3585" max="3585" width="13.81640625" customWidth="1"/>
    <col min="3586" max="3586" width="10.7265625" customWidth="1"/>
    <col min="3587" max="3587" width="7.1796875" customWidth="1"/>
    <col min="3590" max="3590" width="18.26953125" bestFit="1" customWidth="1"/>
    <col min="3591" max="3591" width="10.7265625" customWidth="1"/>
    <col min="3592" max="3592" width="7.1796875" customWidth="1"/>
    <col min="3841" max="3841" width="13.81640625" customWidth="1"/>
    <col min="3842" max="3842" width="10.7265625" customWidth="1"/>
    <col min="3843" max="3843" width="7.1796875" customWidth="1"/>
    <col min="3846" max="3846" width="18.26953125" bestFit="1" customWidth="1"/>
    <col min="3847" max="3847" width="10.7265625" customWidth="1"/>
    <col min="3848" max="3848" width="7.1796875" customWidth="1"/>
    <col min="4097" max="4097" width="13.81640625" customWidth="1"/>
    <col min="4098" max="4098" width="10.7265625" customWidth="1"/>
    <col min="4099" max="4099" width="7.1796875" customWidth="1"/>
    <col min="4102" max="4102" width="18.26953125" bestFit="1" customWidth="1"/>
    <col min="4103" max="4103" width="10.7265625" customWidth="1"/>
    <col min="4104" max="4104" width="7.1796875" customWidth="1"/>
    <col min="4353" max="4353" width="13.81640625" customWidth="1"/>
    <col min="4354" max="4354" width="10.7265625" customWidth="1"/>
    <col min="4355" max="4355" width="7.1796875" customWidth="1"/>
    <col min="4358" max="4358" width="18.26953125" bestFit="1" customWidth="1"/>
    <col min="4359" max="4359" width="10.7265625" customWidth="1"/>
    <col min="4360" max="4360" width="7.1796875" customWidth="1"/>
    <col min="4609" max="4609" width="13.81640625" customWidth="1"/>
    <col min="4610" max="4610" width="10.7265625" customWidth="1"/>
    <col min="4611" max="4611" width="7.1796875" customWidth="1"/>
    <col min="4614" max="4614" width="18.26953125" bestFit="1" customWidth="1"/>
    <col min="4615" max="4615" width="10.7265625" customWidth="1"/>
    <col min="4616" max="4616" width="7.1796875" customWidth="1"/>
    <col min="4865" max="4865" width="13.81640625" customWidth="1"/>
    <col min="4866" max="4866" width="10.7265625" customWidth="1"/>
    <col min="4867" max="4867" width="7.1796875" customWidth="1"/>
    <col min="4870" max="4870" width="18.26953125" bestFit="1" customWidth="1"/>
    <col min="4871" max="4871" width="10.7265625" customWidth="1"/>
    <col min="4872" max="4872" width="7.1796875" customWidth="1"/>
    <col min="5121" max="5121" width="13.81640625" customWidth="1"/>
    <col min="5122" max="5122" width="10.7265625" customWidth="1"/>
    <col min="5123" max="5123" width="7.1796875" customWidth="1"/>
    <col min="5126" max="5126" width="18.26953125" bestFit="1" customWidth="1"/>
    <col min="5127" max="5127" width="10.7265625" customWidth="1"/>
    <col min="5128" max="5128" width="7.1796875" customWidth="1"/>
    <col min="5377" max="5377" width="13.81640625" customWidth="1"/>
    <col min="5378" max="5378" width="10.7265625" customWidth="1"/>
    <col min="5379" max="5379" width="7.1796875" customWidth="1"/>
    <col min="5382" max="5382" width="18.26953125" bestFit="1" customWidth="1"/>
    <col min="5383" max="5383" width="10.7265625" customWidth="1"/>
    <col min="5384" max="5384" width="7.1796875" customWidth="1"/>
    <col min="5633" max="5633" width="13.81640625" customWidth="1"/>
    <col min="5634" max="5634" width="10.7265625" customWidth="1"/>
    <col min="5635" max="5635" width="7.1796875" customWidth="1"/>
    <col min="5638" max="5638" width="18.26953125" bestFit="1" customWidth="1"/>
    <col min="5639" max="5639" width="10.7265625" customWidth="1"/>
    <col min="5640" max="5640" width="7.1796875" customWidth="1"/>
    <col min="5889" max="5889" width="13.81640625" customWidth="1"/>
    <col min="5890" max="5890" width="10.7265625" customWidth="1"/>
    <col min="5891" max="5891" width="7.1796875" customWidth="1"/>
    <col min="5894" max="5894" width="18.26953125" bestFit="1" customWidth="1"/>
    <col min="5895" max="5895" width="10.7265625" customWidth="1"/>
    <col min="5896" max="5896" width="7.1796875" customWidth="1"/>
    <col min="6145" max="6145" width="13.81640625" customWidth="1"/>
    <col min="6146" max="6146" width="10.7265625" customWidth="1"/>
    <col min="6147" max="6147" width="7.1796875" customWidth="1"/>
    <col min="6150" max="6150" width="18.26953125" bestFit="1" customWidth="1"/>
    <col min="6151" max="6151" width="10.7265625" customWidth="1"/>
    <col min="6152" max="6152" width="7.1796875" customWidth="1"/>
    <col min="6401" max="6401" width="13.81640625" customWidth="1"/>
    <col min="6402" max="6402" width="10.7265625" customWidth="1"/>
    <col min="6403" max="6403" width="7.1796875" customWidth="1"/>
    <col min="6406" max="6406" width="18.26953125" bestFit="1" customWidth="1"/>
    <col min="6407" max="6407" width="10.7265625" customWidth="1"/>
    <col min="6408" max="6408" width="7.1796875" customWidth="1"/>
    <col min="6657" max="6657" width="13.81640625" customWidth="1"/>
    <col min="6658" max="6658" width="10.7265625" customWidth="1"/>
    <col min="6659" max="6659" width="7.1796875" customWidth="1"/>
    <col min="6662" max="6662" width="18.26953125" bestFit="1" customWidth="1"/>
    <col min="6663" max="6663" width="10.7265625" customWidth="1"/>
    <col min="6664" max="6664" width="7.1796875" customWidth="1"/>
    <col min="6913" max="6913" width="13.81640625" customWidth="1"/>
    <col min="6914" max="6914" width="10.7265625" customWidth="1"/>
    <col min="6915" max="6915" width="7.1796875" customWidth="1"/>
    <col min="6918" max="6918" width="18.26953125" bestFit="1" customWidth="1"/>
    <col min="6919" max="6919" width="10.7265625" customWidth="1"/>
    <col min="6920" max="6920" width="7.1796875" customWidth="1"/>
    <col min="7169" max="7169" width="13.81640625" customWidth="1"/>
    <col min="7170" max="7170" width="10.7265625" customWidth="1"/>
    <col min="7171" max="7171" width="7.1796875" customWidth="1"/>
    <col min="7174" max="7174" width="18.26953125" bestFit="1" customWidth="1"/>
    <col min="7175" max="7175" width="10.7265625" customWidth="1"/>
    <col min="7176" max="7176" width="7.1796875" customWidth="1"/>
    <col min="7425" max="7425" width="13.81640625" customWidth="1"/>
    <col min="7426" max="7426" width="10.7265625" customWidth="1"/>
    <col min="7427" max="7427" width="7.1796875" customWidth="1"/>
    <col min="7430" max="7430" width="18.26953125" bestFit="1" customWidth="1"/>
    <col min="7431" max="7431" width="10.7265625" customWidth="1"/>
    <col min="7432" max="7432" width="7.1796875" customWidth="1"/>
    <col min="7681" max="7681" width="13.81640625" customWidth="1"/>
    <col min="7682" max="7682" width="10.7265625" customWidth="1"/>
    <col min="7683" max="7683" width="7.1796875" customWidth="1"/>
    <col min="7686" max="7686" width="18.26953125" bestFit="1" customWidth="1"/>
    <col min="7687" max="7687" width="10.7265625" customWidth="1"/>
    <col min="7688" max="7688" width="7.1796875" customWidth="1"/>
    <col min="7937" max="7937" width="13.81640625" customWidth="1"/>
    <col min="7938" max="7938" width="10.7265625" customWidth="1"/>
    <col min="7939" max="7939" width="7.1796875" customWidth="1"/>
    <col min="7942" max="7942" width="18.26953125" bestFit="1" customWidth="1"/>
    <col min="7943" max="7943" width="10.7265625" customWidth="1"/>
    <col min="7944" max="7944" width="7.1796875" customWidth="1"/>
    <col min="8193" max="8193" width="13.81640625" customWidth="1"/>
    <col min="8194" max="8194" width="10.7265625" customWidth="1"/>
    <col min="8195" max="8195" width="7.1796875" customWidth="1"/>
    <col min="8198" max="8198" width="18.26953125" bestFit="1" customWidth="1"/>
    <col min="8199" max="8199" width="10.7265625" customWidth="1"/>
    <col min="8200" max="8200" width="7.1796875" customWidth="1"/>
    <col min="8449" max="8449" width="13.81640625" customWidth="1"/>
    <col min="8450" max="8450" width="10.7265625" customWidth="1"/>
    <col min="8451" max="8451" width="7.1796875" customWidth="1"/>
    <col min="8454" max="8454" width="18.26953125" bestFit="1" customWidth="1"/>
    <col min="8455" max="8455" width="10.7265625" customWidth="1"/>
    <col min="8456" max="8456" width="7.1796875" customWidth="1"/>
    <col min="8705" max="8705" width="13.81640625" customWidth="1"/>
    <col min="8706" max="8706" width="10.7265625" customWidth="1"/>
    <col min="8707" max="8707" width="7.1796875" customWidth="1"/>
    <col min="8710" max="8710" width="18.26953125" bestFit="1" customWidth="1"/>
    <col min="8711" max="8711" width="10.7265625" customWidth="1"/>
    <col min="8712" max="8712" width="7.1796875" customWidth="1"/>
    <col min="8961" max="8961" width="13.81640625" customWidth="1"/>
    <col min="8962" max="8962" width="10.7265625" customWidth="1"/>
    <col min="8963" max="8963" width="7.1796875" customWidth="1"/>
    <col min="8966" max="8966" width="18.26953125" bestFit="1" customWidth="1"/>
    <col min="8967" max="8967" width="10.7265625" customWidth="1"/>
    <col min="8968" max="8968" width="7.1796875" customWidth="1"/>
    <col min="9217" max="9217" width="13.81640625" customWidth="1"/>
    <col min="9218" max="9218" width="10.7265625" customWidth="1"/>
    <col min="9219" max="9219" width="7.1796875" customWidth="1"/>
    <col min="9222" max="9222" width="18.26953125" bestFit="1" customWidth="1"/>
    <col min="9223" max="9223" width="10.7265625" customWidth="1"/>
    <col min="9224" max="9224" width="7.1796875" customWidth="1"/>
    <col min="9473" max="9473" width="13.81640625" customWidth="1"/>
    <col min="9474" max="9474" width="10.7265625" customWidth="1"/>
    <col min="9475" max="9475" width="7.1796875" customWidth="1"/>
    <col min="9478" max="9478" width="18.26953125" bestFit="1" customWidth="1"/>
    <col min="9479" max="9479" width="10.7265625" customWidth="1"/>
    <col min="9480" max="9480" width="7.1796875" customWidth="1"/>
    <col min="9729" max="9729" width="13.81640625" customWidth="1"/>
    <col min="9730" max="9730" width="10.7265625" customWidth="1"/>
    <col min="9731" max="9731" width="7.1796875" customWidth="1"/>
    <col min="9734" max="9734" width="18.26953125" bestFit="1" customWidth="1"/>
    <col min="9735" max="9735" width="10.7265625" customWidth="1"/>
    <col min="9736" max="9736" width="7.1796875" customWidth="1"/>
    <col min="9985" max="9985" width="13.81640625" customWidth="1"/>
    <col min="9986" max="9986" width="10.7265625" customWidth="1"/>
    <col min="9987" max="9987" width="7.1796875" customWidth="1"/>
    <col min="9990" max="9990" width="18.26953125" bestFit="1" customWidth="1"/>
    <col min="9991" max="9991" width="10.7265625" customWidth="1"/>
    <col min="9992" max="9992" width="7.1796875" customWidth="1"/>
    <col min="10241" max="10241" width="13.81640625" customWidth="1"/>
    <col min="10242" max="10242" width="10.7265625" customWidth="1"/>
    <col min="10243" max="10243" width="7.1796875" customWidth="1"/>
    <col min="10246" max="10246" width="18.26953125" bestFit="1" customWidth="1"/>
    <col min="10247" max="10247" width="10.7265625" customWidth="1"/>
    <col min="10248" max="10248" width="7.1796875" customWidth="1"/>
    <col min="10497" max="10497" width="13.81640625" customWidth="1"/>
    <col min="10498" max="10498" width="10.7265625" customWidth="1"/>
    <col min="10499" max="10499" width="7.1796875" customWidth="1"/>
    <col min="10502" max="10502" width="18.26953125" bestFit="1" customWidth="1"/>
    <col min="10503" max="10503" width="10.7265625" customWidth="1"/>
    <col min="10504" max="10504" width="7.1796875" customWidth="1"/>
    <col min="10753" max="10753" width="13.81640625" customWidth="1"/>
    <col min="10754" max="10754" width="10.7265625" customWidth="1"/>
    <col min="10755" max="10755" width="7.1796875" customWidth="1"/>
    <col min="10758" max="10758" width="18.26953125" bestFit="1" customWidth="1"/>
    <col min="10759" max="10759" width="10.7265625" customWidth="1"/>
    <col min="10760" max="10760" width="7.1796875" customWidth="1"/>
    <col min="11009" max="11009" width="13.81640625" customWidth="1"/>
    <col min="11010" max="11010" width="10.7265625" customWidth="1"/>
    <col min="11011" max="11011" width="7.1796875" customWidth="1"/>
    <col min="11014" max="11014" width="18.26953125" bestFit="1" customWidth="1"/>
    <col min="11015" max="11015" width="10.7265625" customWidth="1"/>
    <col min="11016" max="11016" width="7.1796875" customWidth="1"/>
    <col min="11265" max="11265" width="13.81640625" customWidth="1"/>
    <col min="11266" max="11266" width="10.7265625" customWidth="1"/>
    <col min="11267" max="11267" width="7.1796875" customWidth="1"/>
    <col min="11270" max="11270" width="18.26953125" bestFit="1" customWidth="1"/>
    <col min="11271" max="11271" width="10.7265625" customWidth="1"/>
    <col min="11272" max="11272" width="7.1796875" customWidth="1"/>
    <col min="11521" max="11521" width="13.81640625" customWidth="1"/>
    <col min="11522" max="11522" width="10.7265625" customWidth="1"/>
    <col min="11523" max="11523" width="7.1796875" customWidth="1"/>
    <col min="11526" max="11526" width="18.26953125" bestFit="1" customWidth="1"/>
    <col min="11527" max="11527" width="10.7265625" customWidth="1"/>
    <col min="11528" max="11528" width="7.1796875" customWidth="1"/>
    <col min="11777" max="11777" width="13.81640625" customWidth="1"/>
    <col min="11778" max="11778" width="10.7265625" customWidth="1"/>
    <col min="11779" max="11779" width="7.1796875" customWidth="1"/>
    <col min="11782" max="11782" width="18.26953125" bestFit="1" customWidth="1"/>
    <col min="11783" max="11783" width="10.7265625" customWidth="1"/>
    <col min="11784" max="11784" width="7.1796875" customWidth="1"/>
    <col min="12033" max="12033" width="13.81640625" customWidth="1"/>
    <col min="12034" max="12034" width="10.7265625" customWidth="1"/>
    <col min="12035" max="12035" width="7.1796875" customWidth="1"/>
    <col min="12038" max="12038" width="18.26953125" bestFit="1" customWidth="1"/>
    <col min="12039" max="12039" width="10.7265625" customWidth="1"/>
    <col min="12040" max="12040" width="7.1796875" customWidth="1"/>
    <col min="12289" max="12289" width="13.81640625" customWidth="1"/>
    <col min="12290" max="12290" width="10.7265625" customWidth="1"/>
    <col min="12291" max="12291" width="7.1796875" customWidth="1"/>
    <col min="12294" max="12294" width="18.26953125" bestFit="1" customWidth="1"/>
    <col min="12295" max="12295" width="10.7265625" customWidth="1"/>
    <col min="12296" max="12296" width="7.1796875" customWidth="1"/>
    <col min="12545" max="12545" width="13.81640625" customWidth="1"/>
    <col min="12546" max="12546" width="10.7265625" customWidth="1"/>
    <col min="12547" max="12547" width="7.1796875" customWidth="1"/>
    <col min="12550" max="12550" width="18.26953125" bestFit="1" customWidth="1"/>
    <col min="12551" max="12551" width="10.7265625" customWidth="1"/>
    <col min="12552" max="12552" width="7.1796875" customWidth="1"/>
    <col min="12801" max="12801" width="13.81640625" customWidth="1"/>
    <col min="12802" max="12802" width="10.7265625" customWidth="1"/>
    <col min="12803" max="12803" width="7.1796875" customWidth="1"/>
    <col min="12806" max="12806" width="18.26953125" bestFit="1" customWidth="1"/>
    <col min="12807" max="12807" width="10.7265625" customWidth="1"/>
    <col min="12808" max="12808" width="7.1796875" customWidth="1"/>
    <col min="13057" max="13057" width="13.81640625" customWidth="1"/>
    <col min="13058" max="13058" width="10.7265625" customWidth="1"/>
    <col min="13059" max="13059" width="7.1796875" customWidth="1"/>
    <col min="13062" max="13062" width="18.26953125" bestFit="1" customWidth="1"/>
    <col min="13063" max="13063" width="10.7265625" customWidth="1"/>
    <col min="13064" max="13064" width="7.1796875" customWidth="1"/>
    <col min="13313" max="13313" width="13.81640625" customWidth="1"/>
    <col min="13314" max="13314" width="10.7265625" customWidth="1"/>
    <col min="13315" max="13315" width="7.1796875" customWidth="1"/>
    <col min="13318" max="13318" width="18.26953125" bestFit="1" customWidth="1"/>
    <col min="13319" max="13319" width="10.7265625" customWidth="1"/>
    <col min="13320" max="13320" width="7.1796875" customWidth="1"/>
    <col min="13569" max="13569" width="13.81640625" customWidth="1"/>
    <col min="13570" max="13570" width="10.7265625" customWidth="1"/>
    <col min="13571" max="13571" width="7.1796875" customWidth="1"/>
    <col min="13574" max="13574" width="18.26953125" bestFit="1" customWidth="1"/>
    <col min="13575" max="13575" width="10.7265625" customWidth="1"/>
    <col min="13576" max="13576" width="7.1796875" customWidth="1"/>
    <col min="13825" max="13825" width="13.81640625" customWidth="1"/>
    <col min="13826" max="13826" width="10.7265625" customWidth="1"/>
    <col min="13827" max="13827" width="7.1796875" customWidth="1"/>
    <col min="13830" max="13830" width="18.26953125" bestFit="1" customWidth="1"/>
    <col min="13831" max="13831" width="10.7265625" customWidth="1"/>
    <col min="13832" max="13832" width="7.1796875" customWidth="1"/>
    <col min="14081" max="14081" width="13.81640625" customWidth="1"/>
    <col min="14082" max="14082" width="10.7265625" customWidth="1"/>
    <col min="14083" max="14083" width="7.1796875" customWidth="1"/>
    <col min="14086" max="14086" width="18.26953125" bestFit="1" customWidth="1"/>
    <col min="14087" max="14087" width="10.7265625" customWidth="1"/>
    <col min="14088" max="14088" width="7.1796875" customWidth="1"/>
    <col min="14337" max="14337" width="13.81640625" customWidth="1"/>
    <col min="14338" max="14338" width="10.7265625" customWidth="1"/>
    <col min="14339" max="14339" width="7.1796875" customWidth="1"/>
    <col min="14342" max="14342" width="18.26953125" bestFit="1" customWidth="1"/>
    <col min="14343" max="14343" width="10.7265625" customWidth="1"/>
    <col min="14344" max="14344" width="7.1796875" customWidth="1"/>
    <col min="14593" max="14593" width="13.81640625" customWidth="1"/>
    <col min="14594" max="14594" width="10.7265625" customWidth="1"/>
    <col min="14595" max="14595" width="7.1796875" customWidth="1"/>
    <col min="14598" max="14598" width="18.26953125" bestFit="1" customWidth="1"/>
    <col min="14599" max="14599" width="10.7265625" customWidth="1"/>
    <col min="14600" max="14600" width="7.1796875" customWidth="1"/>
    <col min="14849" max="14849" width="13.81640625" customWidth="1"/>
    <col min="14850" max="14850" width="10.7265625" customWidth="1"/>
    <col min="14851" max="14851" width="7.1796875" customWidth="1"/>
    <col min="14854" max="14854" width="18.26953125" bestFit="1" customWidth="1"/>
    <col min="14855" max="14855" width="10.7265625" customWidth="1"/>
    <col min="14856" max="14856" width="7.1796875" customWidth="1"/>
    <col min="15105" max="15105" width="13.81640625" customWidth="1"/>
    <col min="15106" max="15106" width="10.7265625" customWidth="1"/>
    <col min="15107" max="15107" width="7.1796875" customWidth="1"/>
    <col min="15110" max="15110" width="18.26953125" bestFit="1" customWidth="1"/>
    <col min="15111" max="15111" width="10.7265625" customWidth="1"/>
    <col min="15112" max="15112" width="7.1796875" customWidth="1"/>
    <col min="15361" max="15361" width="13.81640625" customWidth="1"/>
    <col min="15362" max="15362" width="10.7265625" customWidth="1"/>
    <col min="15363" max="15363" width="7.1796875" customWidth="1"/>
    <col min="15366" max="15366" width="18.26953125" bestFit="1" customWidth="1"/>
    <col min="15367" max="15367" width="10.7265625" customWidth="1"/>
    <col min="15368" max="15368" width="7.1796875" customWidth="1"/>
    <col min="15617" max="15617" width="13.81640625" customWidth="1"/>
    <col min="15618" max="15618" width="10.7265625" customWidth="1"/>
    <col min="15619" max="15619" width="7.1796875" customWidth="1"/>
    <col min="15622" max="15622" width="18.26953125" bestFit="1" customWidth="1"/>
    <col min="15623" max="15623" width="10.7265625" customWidth="1"/>
    <col min="15624" max="15624" width="7.1796875" customWidth="1"/>
    <col min="15873" max="15873" width="13.81640625" customWidth="1"/>
    <col min="15874" max="15874" width="10.7265625" customWidth="1"/>
    <col min="15875" max="15875" width="7.1796875" customWidth="1"/>
    <col min="15878" max="15878" width="18.26953125" bestFit="1" customWidth="1"/>
    <col min="15879" max="15879" width="10.7265625" customWidth="1"/>
    <col min="15880" max="15880" width="7.1796875" customWidth="1"/>
    <col min="16129" max="16129" width="13.81640625" customWidth="1"/>
    <col min="16130" max="16130" width="10.7265625" customWidth="1"/>
    <col min="16131" max="16131" width="7.1796875" customWidth="1"/>
    <col min="16134" max="16134" width="18.26953125" bestFit="1" customWidth="1"/>
    <col min="16135" max="16135" width="10.7265625" customWidth="1"/>
    <col min="16136" max="16136" width="7.1796875" customWidth="1"/>
  </cols>
  <sheetData>
    <row r="1" spans="1:8" x14ac:dyDescent="0.35">
      <c r="A1" s="192" t="s">
        <v>594</v>
      </c>
    </row>
    <row r="3" spans="1:8" x14ac:dyDescent="0.35">
      <c r="A3" s="205" t="s">
        <v>578</v>
      </c>
      <c r="B3" s="200"/>
      <c r="C3" s="201"/>
      <c r="F3" s="205" t="s">
        <v>579</v>
      </c>
      <c r="G3" s="200"/>
      <c r="H3" s="201"/>
    </row>
    <row r="4" spans="1:8" x14ac:dyDescent="0.35">
      <c r="A4" s="205" t="s">
        <v>137</v>
      </c>
      <c r="B4" s="205" t="s">
        <v>136</v>
      </c>
      <c r="C4" s="201" t="s">
        <v>575</v>
      </c>
      <c r="F4" s="205" t="s">
        <v>137</v>
      </c>
      <c r="G4" s="205" t="s">
        <v>136</v>
      </c>
      <c r="H4" s="201" t="s">
        <v>575</v>
      </c>
    </row>
    <row r="5" spans="1:8" x14ac:dyDescent="0.35">
      <c r="A5" s="199" t="s">
        <v>576</v>
      </c>
      <c r="B5" s="199" t="s">
        <v>576</v>
      </c>
      <c r="C5" s="202"/>
      <c r="F5" s="199" t="s">
        <v>576</v>
      </c>
      <c r="G5" s="199" t="s">
        <v>576</v>
      </c>
      <c r="H5" s="202"/>
    </row>
    <row r="6" spans="1:8" x14ac:dyDescent="0.35">
      <c r="A6" s="203" t="s">
        <v>577</v>
      </c>
      <c r="B6" s="206"/>
      <c r="C6" s="204"/>
      <c r="F6" s="203" t="s">
        <v>577</v>
      </c>
      <c r="G6" s="206"/>
      <c r="H6" s="20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9</vt:i4>
      </vt:variant>
    </vt:vector>
  </HeadingPairs>
  <TitlesOfParts>
    <vt:vector size="9" baseType="lpstr">
      <vt:lpstr>Ilmoittajatiedot_täyttöohje</vt:lpstr>
      <vt:lpstr>A. Valmistus</vt:lpstr>
      <vt:lpstr>B. Raaka-aineet</vt:lpstr>
      <vt:lpstr>C. Kokkidiostaattivalmisteet</vt:lpstr>
      <vt:lpstr>D. Pakkaaminen</vt:lpstr>
      <vt:lpstr>Rehu-ja eläinkoodit</vt:lpstr>
      <vt:lpstr>Maakoodit</vt:lpstr>
      <vt:lpstr>YhteenvetoA</vt:lpstr>
      <vt:lpstr>YhteenvetoD</vt:lpstr>
    </vt:vector>
  </TitlesOfParts>
  <Company>Evira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Ala-Mantila Ossi</dc:creator>
  <cp:lastModifiedBy>Ala-Mantila Ossi (Ruokavirasto)</cp:lastModifiedBy>
  <dcterms:created xsi:type="dcterms:W3CDTF">2017-12-11T08:28:37Z</dcterms:created>
  <dcterms:modified xsi:type="dcterms:W3CDTF">2021-12-21T09:42:58Z</dcterms:modified>
</cp:coreProperties>
</file>