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42254\Desktop\"/>
    </mc:Choice>
  </mc:AlternateContent>
  <xr:revisionPtr revIDLastSave="0" documentId="8_{23DBB3A7-5EF3-4BE1-8B60-FDB17EA829B6}" xr6:coauthVersionLast="44" xr6:coauthVersionMax="44" xr10:uidLastSave="{00000000-0000-0000-0000-000000000000}"/>
  <bookViews>
    <workbookView xWindow="20505" yWindow="-2625" windowWidth="13095" windowHeight="15600" xr2:uid="{744969EF-1CAD-4A3D-BBC1-863F880356FC}"/>
  </bookViews>
  <sheets>
    <sheet name="Tilasto 2020" sheetId="1" r:id="rId1"/>
  </sheets>
  <definedNames>
    <definedName name="_xlnm.Print_Area" localSheetId="0">'Tilasto 2020'!$A$1:$D$96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0" i="1" l="1"/>
  <c r="J90" i="1"/>
  <c r="I91" i="1"/>
  <c r="J91" i="1"/>
  <c r="I92" i="1"/>
  <c r="J92" i="1"/>
  <c r="I93" i="1"/>
  <c r="J93" i="1"/>
  <c r="I94" i="1"/>
  <c r="J94" i="1"/>
  <c r="J89" i="1"/>
  <c r="I89" i="1"/>
  <c r="I95" i="1" s="1"/>
  <c r="I86" i="1"/>
  <c r="J86" i="1"/>
  <c r="I87" i="1"/>
  <c r="J87" i="1"/>
  <c r="J85" i="1"/>
  <c r="I85" i="1"/>
  <c r="I81" i="1"/>
  <c r="J81" i="1"/>
  <c r="I82" i="1"/>
  <c r="J82" i="1"/>
  <c r="J84" i="1" s="1"/>
  <c r="I83" i="1"/>
  <c r="J83" i="1"/>
  <c r="J80" i="1"/>
  <c r="I80" i="1"/>
  <c r="I77" i="1"/>
  <c r="J77" i="1"/>
  <c r="I78" i="1"/>
  <c r="J78" i="1"/>
  <c r="J79" i="1" s="1"/>
  <c r="J76" i="1"/>
  <c r="I76" i="1"/>
  <c r="I69" i="1"/>
  <c r="J69" i="1"/>
  <c r="I70" i="1"/>
  <c r="I75" i="1" s="1"/>
  <c r="J70" i="1"/>
  <c r="J75" i="1" s="1"/>
  <c r="I71" i="1"/>
  <c r="J71" i="1"/>
  <c r="I72" i="1"/>
  <c r="J72" i="1"/>
  <c r="I73" i="1"/>
  <c r="J73" i="1"/>
  <c r="I74" i="1"/>
  <c r="J74" i="1"/>
  <c r="J68" i="1"/>
  <c r="I68" i="1"/>
  <c r="I65" i="1"/>
  <c r="J65" i="1"/>
  <c r="I66" i="1"/>
  <c r="J66" i="1"/>
  <c r="J64" i="1"/>
  <c r="J67" i="1" s="1"/>
  <c r="I64" i="1"/>
  <c r="I59" i="1"/>
  <c r="J59" i="1"/>
  <c r="I60" i="1"/>
  <c r="J60" i="1"/>
  <c r="I61" i="1"/>
  <c r="J61" i="1"/>
  <c r="I62" i="1"/>
  <c r="J62" i="1"/>
  <c r="J58" i="1"/>
  <c r="I58" i="1"/>
  <c r="I55" i="1"/>
  <c r="I57" i="1" s="1"/>
  <c r="J55" i="1"/>
  <c r="I56" i="1"/>
  <c r="J56" i="1"/>
  <c r="J54" i="1"/>
  <c r="I54" i="1"/>
  <c r="I48" i="1"/>
  <c r="J48" i="1"/>
  <c r="I49" i="1"/>
  <c r="J49" i="1"/>
  <c r="I50" i="1"/>
  <c r="J50" i="1"/>
  <c r="I51" i="1"/>
  <c r="J51" i="1"/>
  <c r="I52" i="1"/>
  <c r="J52" i="1"/>
  <c r="J47" i="1"/>
  <c r="I47" i="1"/>
  <c r="I53" i="1" s="1"/>
  <c r="I43" i="1"/>
  <c r="J43" i="1"/>
  <c r="I44" i="1"/>
  <c r="J44" i="1"/>
  <c r="J46" i="1" s="1"/>
  <c r="I45" i="1"/>
  <c r="J45" i="1"/>
  <c r="J42" i="1"/>
  <c r="I42" i="1"/>
  <c r="I40" i="1"/>
  <c r="J40" i="1"/>
  <c r="J39" i="1"/>
  <c r="I39" i="1"/>
  <c r="J37" i="1"/>
  <c r="I37" i="1"/>
  <c r="J36" i="1"/>
  <c r="I36" i="1"/>
  <c r="J35" i="1"/>
  <c r="I35" i="1"/>
  <c r="J33" i="1"/>
  <c r="I33" i="1"/>
  <c r="J32" i="1"/>
  <c r="I32" i="1"/>
  <c r="J31" i="1"/>
  <c r="I31" i="1"/>
  <c r="I34" i="1" s="1"/>
  <c r="I28" i="1"/>
  <c r="J28" i="1"/>
  <c r="J30" i="1" s="1"/>
  <c r="I29" i="1"/>
  <c r="J29" i="1"/>
  <c r="J27" i="1"/>
  <c r="I27" i="1"/>
  <c r="I21" i="1"/>
  <c r="J21" i="1"/>
  <c r="I22" i="1"/>
  <c r="J22" i="1"/>
  <c r="I23" i="1"/>
  <c r="J23" i="1"/>
  <c r="I24" i="1"/>
  <c r="J24" i="1"/>
  <c r="I25" i="1"/>
  <c r="J25" i="1"/>
  <c r="J20" i="1"/>
  <c r="I20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J4" i="1"/>
  <c r="I4" i="1"/>
  <c r="J3" i="1"/>
  <c r="I3" i="1"/>
  <c r="I88" i="1"/>
  <c r="I84" i="1"/>
  <c r="I79" i="1"/>
  <c r="I63" i="1"/>
  <c r="J57" i="1"/>
  <c r="I46" i="1"/>
  <c r="J38" i="1"/>
  <c r="I38" i="1"/>
  <c r="J34" i="1"/>
  <c r="I30" i="1"/>
  <c r="I26" i="1"/>
  <c r="J53" i="1" l="1"/>
  <c r="J95" i="1"/>
  <c r="J88" i="1"/>
  <c r="I67" i="1"/>
  <c r="J63" i="1"/>
  <c r="I41" i="1"/>
  <c r="J41" i="1"/>
  <c r="J26" i="1"/>
  <c r="I96" i="1"/>
  <c r="J96" i="1" l="1"/>
  <c r="C19" i="1" l="1"/>
  <c r="C26" i="1"/>
  <c r="C30" i="1"/>
  <c r="C34" i="1"/>
  <c r="C38" i="1"/>
  <c r="C41" i="1"/>
  <c r="C46" i="1"/>
  <c r="C53" i="1"/>
  <c r="C57" i="1"/>
  <c r="C63" i="1"/>
  <c r="C67" i="1"/>
  <c r="C75" i="1"/>
  <c r="C79" i="1"/>
  <c r="C84" i="1"/>
  <c r="C88" i="1"/>
  <c r="C95" i="1"/>
  <c r="G95" i="1"/>
  <c r="F95" i="1"/>
  <c r="G88" i="1"/>
  <c r="F88" i="1"/>
  <c r="G84" i="1"/>
  <c r="F84" i="1"/>
  <c r="G79" i="1"/>
  <c r="F79" i="1"/>
  <c r="G75" i="1"/>
  <c r="F75" i="1"/>
  <c r="G67" i="1"/>
  <c r="F67" i="1"/>
  <c r="G63" i="1"/>
  <c r="F63" i="1"/>
  <c r="G57" i="1"/>
  <c r="F57" i="1"/>
  <c r="G53" i="1"/>
  <c r="F53" i="1"/>
  <c r="G46" i="1"/>
  <c r="F46" i="1"/>
  <c r="G41" i="1"/>
  <c r="F41" i="1"/>
  <c r="G38" i="1"/>
  <c r="F38" i="1"/>
  <c r="G34" i="1"/>
  <c r="F34" i="1"/>
  <c r="G30" i="1"/>
  <c r="F30" i="1"/>
  <c r="G26" i="1"/>
  <c r="F26" i="1"/>
  <c r="G19" i="1"/>
  <c r="F19" i="1"/>
  <c r="F96" i="1" l="1"/>
  <c r="G96" i="1"/>
  <c r="C96" i="1"/>
  <c r="D95" i="1" l="1"/>
  <c r="D88" i="1"/>
  <c r="D84" i="1"/>
  <c r="D79" i="1"/>
  <c r="D75" i="1"/>
  <c r="D67" i="1"/>
  <c r="D63" i="1"/>
  <c r="D57" i="1"/>
  <c r="D53" i="1"/>
  <c r="D46" i="1"/>
  <c r="D41" i="1"/>
  <c r="D38" i="1"/>
  <c r="D34" i="1"/>
  <c r="D30" i="1"/>
  <c r="D26" i="1"/>
  <c r="D19" i="1"/>
  <c r="D96" i="1" l="1"/>
</calcChain>
</file>

<file path=xl/sharedStrings.xml><?xml version="1.0" encoding="utf-8"?>
<sst xmlns="http://schemas.openxmlformats.org/spreadsheetml/2006/main" count="181" uniqueCount="102">
  <si>
    <t>ELY-keskus/ NTM-central</t>
  </si>
  <si>
    <t>Yhteistoiminta-alue/ Samarbetsområde</t>
  </si>
  <si>
    <t>Sähköiset hakemukset/ E-ansökningar</t>
  </si>
  <si>
    <t>Paperihakemukset/ Blanketter</t>
  </si>
  <si>
    <t>Ahvenanmaan valtionvirasto/ Statens ämbetsverk på Åland</t>
  </si>
  <si>
    <t>Landsbygdsnäringsmyndigheten, Brändö</t>
  </si>
  <si>
    <t>Landsbygdsnäringsmyndigheten, Eckerö</t>
  </si>
  <si>
    <t>Landsbygdsnäringsmyndigheten, Finström</t>
  </si>
  <si>
    <t>Landsbygdsnäringsmyndigheten, Föglö</t>
  </si>
  <si>
    <t>Landsbygdsnäringsmyndigheten, Geta</t>
  </si>
  <si>
    <t>Landsbygdsnäringsmyndigheten, Hammarland</t>
  </si>
  <si>
    <t>Landsbygdsnäringsmyndigheten, Jomala</t>
  </si>
  <si>
    <t>Landsbygdsnäringsmyndigheten, Kumlinge</t>
  </si>
  <si>
    <t>Landsbygdsnäringsmyndigheten, Kökar</t>
  </si>
  <si>
    <t>Landsbygdsnäringsmyndigheten, Lemland</t>
  </si>
  <si>
    <t>Landsbygdsnäringsmyndigheten, Lumparland</t>
  </si>
  <si>
    <t>Landsbygdsnäringsmyndigheten, Mariehamn</t>
  </si>
  <si>
    <t>Landsbygdsnäringsmyndigheten, Saltvik</t>
  </si>
  <si>
    <t>Landsbygdsnäringsmyndigheten, Sottunga</t>
  </si>
  <si>
    <t>Landsbygdsnäringsmyndigheten, Sund</t>
  </si>
  <si>
    <t>Landsbygdsnäringsmyndigheten, Vårdö</t>
  </si>
  <si>
    <t>Ahvenanmaan valtionvirasto yhteensä/ Statens ämbetsverk på Åland tillsammans</t>
  </si>
  <si>
    <t>Etelä-Pohjanmaan ELY-keskus/ NTM-centralen i Södra Österbotten</t>
  </si>
  <si>
    <t>Alavuden yhteistoiminta-alue</t>
  </si>
  <si>
    <t>Järvi-Pohjanmaan yhteistoiminta-alue</t>
  </si>
  <si>
    <t>Kauhajoen kaupungin yhteistoiminta-alue</t>
  </si>
  <si>
    <t>Kauhavan maaseutuhallinnon yksikkö</t>
  </si>
  <si>
    <t>Kurikan kaupungin maaseututoimi</t>
  </si>
  <si>
    <t>Seinäjoen yhteistoiminta-alue</t>
  </si>
  <si>
    <t>ELY-keskus yhteensä/ NTM-central tillsammans</t>
  </si>
  <si>
    <t>Etelä-Savon ELY-keskus/ NTM-centralen i Södra Savolax</t>
  </si>
  <si>
    <t>Itä-Savon maaseututoimi</t>
  </si>
  <si>
    <t>Mikkelin maaseututoimi</t>
  </si>
  <si>
    <t>Rantasalmen yhteistoiminta-alue</t>
  </si>
  <si>
    <t>Hämeen ELY-keskus/ NTM-centralen i Tavastland</t>
  </si>
  <si>
    <t>Maaseutupalveluyksikkö Häme</t>
  </si>
  <si>
    <t>Orimattilan yhteistoiminta-alue</t>
  </si>
  <si>
    <t>Päijät-Hämeen maaseutuhallinto</t>
  </si>
  <si>
    <t>Kaakkois-Suomen ELY-keskus/ NTM-centralen i Sydöstra Finland</t>
  </si>
  <si>
    <t>Etelä-Karjalan maaseututoimi</t>
  </si>
  <si>
    <t>Haminan maaseutupalvelut</t>
  </si>
  <si>
    <t>Kouvolan yhteistoiminta-alue</t>
  </si>
  <si>
    <t>Kainuun ELY-keskus/ NTM-centralen i Kajanaland</t>
  </si>
  <si>
    <t>Puolangan yhteistoiminta-alue</t>
  </si>
  <si>
    <t>Sotkamon kunnan maaseutuhallintoyksikkö</t>
  </si>
  <si>
    <t>Keski-Suomen ELY-keskus/ NTM-centralen i Mellersta Finland</t>
  </si>
  <si>
    <t>Laukaan yhteistoiminta-alue</t>
  </si>
  <si>
    <t>Maaseutuhallinnon Keuruun yhteistoiminta-alue</t>
  </si>
  <si>
    <t>Pihtiputaan maaseutuhallinnon yhteistoiminta-alue</t>
  </si>
  <si>
    <t>Saarijärven kaupunki, Maaseutuhallinnon yhteistoiminta-alue</t>
  </si>
  <si>
    <t>Lapin ELY-keskus/ NTM-centralen i Lappland</t>
  </si>
  <si>
    <t>Inarin ja Utsjoen maaseutuhallinnon  yhteistoiminta-alue</t>
  </si>
  <si>
    <t>Maaseutuhallinnon Itä-Lapin Yhteistoiminta-alue</t>
  </si>
  <si>
    <t>Sodankylän kunta</t>
  </si>
  <si>
    <t>Tervolan yhteistoiminta-alue</t>
  </si>
  <si>
    <t>Tunturi-Lapin yhteistoiminta-alue</t>
  </si>
  <si>
    <t>Ylitornion yhteistoiminta-alue</t>
  </si>
  <si>
    <t>Pirkanmaan ELY-keskus/ NTM-centralen i Birkaland</t>
  </si>
  <si>
    <t>Lempäälän maaseutuhallinnon yhteistoiminta-alue</t>
  </si>
  <si>
    <t>Oriveden maaseutuhallinnon yhteistoiminta-alue</t>
  </si>
  <si>
    <t>Sastamalan yhteistoiminta-alue</t>
  </si>
  <si>
    <t>Pohjanmaan ELY-keskus/ NTM-centralen i Österbotten</t>
  </si>
  <si>
    <t>Kokkolan kaupungin maataloustoimi</t>
  </si>
  <si>
    <t>Maaseutuyksikkö KaseKa</t>
  </si>
  <si>
    <t>Pedersören seudun maaseutulautakunta</t>
  </si>
  <si>
    <t>Rannikko-Pohjanmaan kuntayhtymä, K5</t>
  </si>
  <si>
    <t>Vöyrin yhteistoiminta-alue</t>
  </si>
  <si>
    <t>Pohjois-Karjalan ELY-keskus/ NTM-centralen i Norra Karelen</t>
  </si>
  <si>
    <t>Joensuun seudun maaseutupalvelut</t>
  </si>
  <si>
    <t>Keski-Karjalan maaseutupalvelut</t>
  </si>
  <si>
    <t>Pielisen Karjalan maaseutupalvelut</t>
  </si>
  <si>
    <t>Pohjois-Pohjanmaan ELY-keskus/ NTM-centralen i Norra Österbotten</t>
  </si>
  <si>
    <t>Kalajoen yhteistoiminta-alue, KaSi</t>
  </si>
  <si>
    <t>Koillismaan yhteistoiminta-alue</t>
  </si>
  <si>
    <t>Nivalan alueellinen maaseutuhallinto</t>
  </si>
  <si>
    <t>Oulun maaseutuyksikkö</t>
  </si>
  <si>
    <t>Pyhäjärven maaseutuhallinnon yhteistoiminta-alue</t>
  </si>
  <si>
    <t>Siikalatvan maaseutuhallinnon yhteistoiminta-alue</t>
  </si>
  <si>
    <t>Tyrnävän yhteistoiminta-alue</t>
  </si>
  <si>
    <t>Pohjois-Savon ELY-keskus/ NTM-centralen i Norra Savolax</t>
  </si>
  <si>
    <t>Luoteis-Savon maaseutupalvelut</t>
  </si>
  <si>
    <t>Sydän-Savon maaseutupalvelu</t>
  </si>
  <si>
    <t>Ylä-Savon maaseutupalvelut</t>
  </si>
  <si>
    <t>Satakunnan ELY-keskus/ NTM-centralen i Satakunta</t>
  </si>
  <si>
    <t>Huittisten yhteistoiminta-alue</t>
  </si>
  <si>
    <t>Kankaanpään yhteistoiminta-alue</t>
  </si>
  <si>
    <t>Porin maaseutuhallinnon yhteistoiminta-alue</t>
  </si>
  <si>
    <t>Rauman seudun yhteistoiminta-alue</t>
  </si>
  <si>
    <t>Uudenmaan ELY-keskus/ NTM-centralen i Nyland</t>
  </si>
  <si>
    <t>Itäisen Uudenmaan maaseutuhallinto</t>
  </si>
  <si>
    <t>Keski-Uudenmaan maaseutuhallintopalvelut</t>
  </si>
  <si>
    <t>Länsi-Uudenmaan maaseutuhallinto</t>
  </si>
  <si>
    <t>Varsinais-Suomen ELY-keskus/ NTM-centralen i Egentliga Finland</t>
  </si>
  <si>
    <t>Liedon yhteistoiminta-alue</t>
  </si>
  <si>
    <t>Loimaan yhteistoiminta-alue</t>
  </si>
  <si>
    <t>Paimion maaseutupalvelut</t>
  </si>
  <si>
    <t>Salon kaupunki</t>
  </si>
  <si>
    <t>Someron yhteistoiminta-alue</t>
  </si>
  <si>
    <t>Vehmaan maaseutuhallinnon yhteistoiminta-alue</t>
  </si>
  <si>
    <t>Koko maa yhteensä/ Hela landet tillsammans</t>
  </si>
  <si>
    <t>Raportti ajettu: 21.7.2020</t>
  </si>
  <si>
    <t>Muutos/Ändringar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</si>
</sst>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5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CDDF1"/>
        <bgColor indexed="64"/>
      </patternFill>
    </fill>
    <fill>
      <patternFill patternType="solid">
        <fgColor rgb="FFE9F4FA"/>
        <bgColor indexed="64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BBD192"/>
      </top>
      <bottom style="thin">
        <color rgb="FFBBD192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0" fillId="2" borderId="0" xfId="0" applyFont="1" applyFill="1"/>
    <xf numFmtId="0" fontId="0" fillId="3" borderId="0" xfId="0" applyFill="1" applyAlignment="1"/>
    <xf numFmtId="0" fontId="3" fillId="3" borderId="0" xfId="0" applyFont="1" applyFill="1" applyAlignment="1"/>
    <xf numFmtId="0" fontId="0" fillId="3" borderId="0" xfId="0" applyFont="1" applyFill="1"/>
    <xf numFmtId="0" fontId="1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4" borderId="2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164" fontId="4" fillId="4" borderId="3" xfId="0" applyNumberFormat="1" applyFont="1" applyFill="1" applyBorder="1" applyAlignment="1">
      <alignment horizontal="right" vertical="center"/>
    </xf>
    <xf numFmtId="164" fontId="4" fillId="4" borderId="1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64" fontId="2" fillId="3" borderId="3" xfId="0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 shrinkToFit="1"/>
    </xf>
    <xf numFmtId="0" fontId="3" fillId="4" borderId="1" xfId="0" applyFont="1" applyFill="1" applyBorder="1" applyAlignment="1">
      <alignment horizontal="left" vertical="center" wrapText="1" shrinkToFi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123825</xdr:rowOff>
    </xdr:from>
    <xdr:to>
      <xdr:col>0</xdr:col>
      <xdr:colOff>2618563</xdr:colOff>
      <xdr:row>1</xdr:row>
      <xdr:rowOff>401325</xdr:rowOff>
    </xdr:to>
    <xdr:pic>
      <xdr:nvPicPr>
        <xdr:cNvPr id="2" name="Picture 67" descr="C:\Users\03042254\Work Folders\Logot - ruokavirasto ja vipu\Vaaka logo\Ruokavirasto_horizontal_blue_fi.png">
          <a:extLst>
            <a:ext uri="{FF2B5EF4-FFF2-40B4-BE49-F238E27FC236}">
              <a16:creationId xmlns:a16="http://schemas.microsoft.com/office/drawing/2014/main" id="{1F53D155-7265-4AA0-8815-2CEB6BAF6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3825"/>
          <a:ext cx="2475688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4CDD6-83CF-49E0-ABD0-15EC94BBD06A}">
  <sheetPr>
    <pageSetUpPr fitToPage="1"/>
  </sheetPr>
  <dimension ref="A1:J114"/>
  <sheetViews>
    <sheetView tabSelected="1" topLeftCell="C1" workbookViewId="0">
      <selection activeCell="L16" sqref="L16"/>
    </sheetView>
  </sheetViews>
  <sheetFormatPr defaultRowHeight="15" x14ac:dyDescent="0.25"/>
  <cols>
    <col min="1" max="1" width="61.28515625" style="1" customWidth="1"/>
    <col min="2" max="2" width="47.140625" style="1" customWidth="1"/>
    <col min="3" max="3" width="12.42578125" style="2" customWidth="1"/>
    <col min="4" max="4" width="9.140625" style="2"/>
    <col min="5" max="5" width="2.7109375" customWidth="1"/>
    <col min="6" max="6" width="12.42578125" style="2" customWidth="1"/>
    <col min="7" max="7" width="9.140625" style="2"/>
    <col min="8" max="8" width="3" customWidth="1"/>
    <col min="9" max="9" width="11" customWidth="1"/>
  </cols>
  <sheetData>
    <row r="1" spans="1:10" x14ac:dyDescent="0.25">
      <c r="A1" s="3"/>
      <c r="B1" s="4" t="s">
        <v>100</v>
      </c>
      <c r="C1" s="5">
        <v>2020</v>
      </c>
      <c r="D1" s="5"/>
      <c r="F1" s="5">
        <v>2019</v>
      </c>
      <c r="G1" s="5"/>
      <c r="I1" s="5" t="s">
        <v>101</v>
      </c>
      <c r="J1" s="5"/>
    </row>
    <row r="2" spans="1:10" ht="43.5" customHeight="1" x14ac:dyDescent="0.25">
      <c r="A2" s="6" t="s">
        <v>0</v>
      </c>
      <c r="B2" s="6" t="s">
        <v>1</v>
      </c>
      <c r="C2" s="7" t="s">
        <v>2</v>
      </c>
      <c r="D2" s="7" t="s">
        <v>3</v>
      </c>
      <c r="F2" s="7" t="s">
        <v>2</v>
      </c>
      <c r="G2" s="7" t="s">
        <v>3</v>
      </c>
      <c r="I2" s="7" t="s">
        <v>2</v>
      </c>
      <c r="J2" s="7" t="s">
        <v>3</v>
      </c>
    </row>
    <row r="3" spans="1:10" x14ac:dyDescent="0.25">
      <c r="A3" s="8" t="s">
        <v>4</v>
      </c>
      <c r="B3" s="9" t="s">
        <v>5</v>
      </c>
      <c r="C3" s="11">
        <v>9</v>
      </c>
      <c r="D3" s="11">
        <v>0</v>
      </c>
      <c r="F3" s="11">
        <v>11</v>
      </c>
      <c r="G3" s="11">
        <v>0</v>
      </c>
      <c r="I3" s="11">
        <f>C3-F3</f>
        <v>-2</v>
      </c>
      <c r="J3" s="11">
        <f>D3-G3</f>
        <v>0</v>
      </c>
    </row>
    <row r="4" spans="1:10" x14ac:dyDescent="0.25">
      <c r="A4" s="8" t="s">
        <v>4</v>
      </c>
      <c r="B4" s="9" t="s">
        <v>6</v>
      </c>
      <c r="C4" s="11">
        <v>14</v>
      </c>
      <c r="D4" s="11">
        <v>1</v>
      </c>
      <c r="F4" s="11">
        <v>14</v>
      </c>
      <c r="G4" s="11">
        <v>1</v>
      </c>
      <c r="I4" s="11">
        <f>C4-F4</f>
        <v>0</v>
      </c>
      <c r="J4" s="11">
        <f>D4-G4</f>
        <v>0</v>
      </c>
    </row>
    <row r="5" spans="1:10" x14ac:dyDescent="0.25">
      <c r="A5" s="8" t="s">
        <v>4</v>
      </c>
      <c r="B5" s="9" t="s">
        <v>7</v>
      </c>
      <c r="C5" s="11">
        <v>65</v>
      </c>
      <c r="D5" s="11">
        <v>5</v>
      </c>
      <c r="F5" s="11">
        <v>70</v>
      </c>
      <c r="G5" s="11">
        <v>6</v>
      </c>
      <c r="I5" s="11">
        <f t="shared" ref="I5:I18" si="0">C5-F5</f>
        <v>-5</v>
      </c>
      <c r="J5" s="11">
        <f t="shared" ref="J5:J18" si="1">D5-G5</f>
        <v>-1</v>
      </c>
    </row>
    <row r="6" spans="1:10" x14ac:dyDescent="0.25">
      <c r="A6" s="8" t="s">
        <v>4</v>
      </c>
      <c r="B6" s="9" t="s">
        <v>8</v>
      </c>
      <c r="C6" s="11">
        <v>21</v>
      </c>
      <c r="D6" s="11">
        <v>2</v>
      </c>
      <c r="F6" s="11">
        <v>21</v>
      </c>
      <c r="G6" s="11">
        <v>2</v>
      </c>
      <c r="I6" s="11">
        <f t="shared" si="0"/>
        <v>0</v>
      </c>
      <c r="J6" s="11">
        <f t="shared" si="1"/>
        <v>0</v>
      </c>
    </row>
    <row r="7" spans="1:10" x14ac:dyDescent="0.25">
      <c r="A7" s="8" t="s">
        <v>4</v>
      </c>
      <c r="B7" s="9" t="s">
        <v>9</v>
      </c>
      <c r="C7" s="11">
        <v>23</v>
      </c>
      <c r="D7" s="11">
        <v>1</v>
      </c>
      <c r="F7" s="11">
        <v>21</v>
      </c>
      <c r="G7" s="11">
        <v>1</v>
      </c>
      <c r="I7" s="11">
        <f t="shared" si="0"/>
        <v>2</v>
      </c>
      <c r="J7" s="11">
        <f t="shared" si="1"/>
        <v>0</v>
      </c>
    </row>
    <row r="8" spans="1:10" x14ac:dyDescent="0.25">
      <c r="A8" s="8" t="s">
        <v>4</v>
      </c>
      <c r="B8" s="9" t="s">
        <v>10</v>
      </c>
      <c r="C8" s="11">
        <v>38</v>
      </c>
      <c r="D8" s="11">
        <v>4</v>
      </c>
      <c r="F8" s="11">
        <v>40</v>
      </c>
      <c r="G8" s="11">
        <v>7</v>
      </c>
      <c r="I8" s="11">
        <f t="shared" si="0"/>
        <v>-2</v>
      </c>
      <c r="J8" s="11">
        <f t="shared" si="1"/>
        <v>-3</v>
      </c>
    </row>
    <row r="9" spans="1:10" x14ac:dyDescent="0.25">
      <c r="A9" s="8" t="s">
        <v>4</v>
      </c>
      <c r="B9" s="9" t="s">
        <v>11</v>
      </c>
      <c r="C9" s="11">
        <v>58</v>
      </c>
      <c r="D9" s="11">
        <v>1</v>
      </c>
      <c r="F9" s="11">
        <v>64</v>
      </c>
      <c r="G9" s="11">
        <v>0</v>
      </c>
      <c r="I9" s="11">
        <f t="shared" si="0"/>
        <v>-6</v>
      </c>
      <c r="J9" s="11">
        <f t="shared" si="1"/>
        <v>1</v>
      </c>
    </row>
    <row r="10" spans="1:10" x14ac:dyDescent="0.25">
      <c r="A10" s="8" t="s">
        <v>4</v>
      </c>
      <c r="B10" s="9" t="s">
        <v>12</v>
      </c>
      <c r="C10" s="11">
        <v>10</v>
      </c>
      <c r="D10" s="11">
        <v>0</v>
      </c>
      <c r="F10" s="11">
        <v>11</v>
      </c>
      <c r="G10" s="11">
        <v>0</v>
      </c>
      <c r="I10" s="11">
        <f t="shared" si="0"/>
        <v>-1</v>
      </c>
      <c r="J10" s="11">
        <f t="shared" si="1"/>
        <v>0</v>
      </c>
    </row>
    <row r="11" spans="1:10" x14ac:dyDescent="0.25">
      <c r="A11" s="8" t="s">
        <v>4</v>
      </c>
      <c r="B11" s="9" t="s">
        <v>13</v>
      </c>
      <c r="C11" s="11">
        <v>4</v>
      </c>
      <c r="D11" s="11">
        <v>0</v>
      </c>
      <c r="F11" s="11">
        <v>6</v>
      </c>
      <c r="G11" s="11">
        <v>0</v>
      </c>
      <c r="I11" s="11">
        <f t="shared" si="0"/>
        <v>-2</v>
      </c>
      <c r="J11" s="11">
        <f t="shared" si="1"/>
        <v>0</v>
      </c>
    </row>
    <row r="12" spans="1:10" x14ac:dyDescent="0.25">
      <c r="A12" s="8" t="s">
        <v>4</v>
      </c>
      <c r="B12" s="9" t="s">
        <v>14</v>
      </c>
      <c r="C12" s="11">
        <v>22</v>
      </c>
      <c r="D12" s="11">
        <v>0</v>
      </c>
      <c r="F12" s="11">
        <v>23</v>
      </c>
      <c r="G12" s="11">
        <v>0</v>
      </c>
      <c r="I12" s="11">
        <f t="shared" si="0"/>
        <v>-1</v>
      </c>
      <c r="J12" s="11">
        <f t="shared" si="1"/>
        <v>0</v>
      </c>
    </row>
    <row r="13" spans="1:10" x14ac:dyDescent="0.25">
      <c r="A13" s="8" t="s">
        <v>4</v>
      </c>
      <c r="B13" s="9" t="s">
        <v>15</v>
      </c>
      <c r="C13" s="11">
        <v>9</v>
      </c>
      <c r="D13" s="11">
        <v>0</v>
      </c>
      <c r="F13" s="11">
        <v>9</v>
      </c>
      <c r="G13" s="11">
        <v>0</v>
      </c>
      <c r="I13" s="11">
        <f t="shared" si="0"/>
        <v>0</v>
      </c>
      <c r="J13" s="11">
        <f t="shared" si="1"/>
        <v>0</v>
      </c>
    </row>
    <row r="14" spans="1:10" x14ac:dyDescent="0.25">
      <c r="A14" s="8" t="s">
        <v>4</v>
      </c>
      <c r="B14" s="9" t="s">
        <v>16</v>
      </c>
      <c r="C14" s="11">
        <v>3</v>
      </c>
      <c r="D14" s="11">
        <v>0</v>
      </c>
      <c r="F14" s="11">
        <v>1</v>
      </c>
      <c r="G14" s="11">
        <v>1</v>
      </c>
      <c r="I14" s="11">
        <f t="shared" si="0"/>
        <v>2</v>
      </c>
      <c r="J14" s="11">
        <f t="shared" si="1"/>
        <v>-1</v>
      </c>
    </row>
    <row r="15" spans="1:10" x14ac:dyDescent="0.25">
      <c r="A15" s="8" t="s">
        <v>4</v>
      </c>
      <c r="B15" s="9" t="s">
        <v>17</v>
      </c>
      <c r="C15" s="11">
        <v>45</v>
      </c>
      <c r="D15" s="11">
        <v>3</v>
      </c>
      <c r="F15" s="11">
        <v>46</v>
      </c>
      <c r="G15" s="11">
        <v>4</v>
      </c>
      <c r="I15" s="11">
        <f t="shared" si="0"/>
        <v>-1</v>
      </c>
      <c r="J15" s="11">
        <f t="shared" si="1"/>
        <v>-1</v>
      </c>
    </row>
    <row r="16" spans="1:10" x14ac:dyDescent="0.25">
      <c r="A16" s="8" t="s">
        <v>4</v>
      </c>
      <c r="B16" s="9" t="s">
        <v>18</v>
      </c>
      <c r="C16" s="11">
        <v>6</v>
      </c>
      <c r="D16" s="11">
        <v>0</v>
      </c>
      <c r="F16" s="11">
        <v>6</v>
      </c>
      <c r="G16" s="11">
        <v>0</v>
      </c>
      <c r="I16" s="11">
        <f t="shared" si="0"/>
        <v>0</v>
      </c>
      <c r="J16" s="11">
        <f t="shared" si="1"/>
        <v>0</v>
      </c>
    </row>
    <row r="17" spans="1:10" x14ac:dyDescent="0.25">
      <c r="A17" s="8" t="s">
        <v>4</v>
      </c>
      <c r="B17" s="9" t="s">
        <v>19</v>
      </c>
      <c r="C17" s="11">
        <v>24</v>
      </c>
      <c r="D17" s="11">
        <v>2</v>
      </c>
      <c r="F17" s="11">
        <v>24</v>
      </c>
      <c r="G17" s="11">
        <v>3</v>
      </c>
      <c r="I17" s="11">
        <f t="shared" si="0"/>
        <v>0</v>
      </c>
      <c r="J17" s="11">
        <f t="shared" si="1"/>
        <v>-1</v>
      </c>
    </row>
    <row r="18" spans="1:10" x14ac:dyDescent="0.25">
      <c r="A18" s="8" t="s">
        <v>4</v>
      </c>
      <c r="B18" s="9" t="s">
        <v>20</v>
      </c>
      <c r="C18" s="11">
        <v>18</v>
      </c>
      <c r="D18" s="11">
        <v>0</v>
      </c>
      <c r="F18" s="11">
        <v>17</v>
      </c>
      <c r="G18" s="11">
        <v>1</v>
      </c>
      <c r="I18" s="11">
        <f t="shared" si="0"/>
        <v>1</v>
      </c>
      <c r="J18" s="11">
        <f t="shared" si="1"/>
        <v>-1</v>
      </c>
    </row>
    <row r="19" spans="1:10" ht="24" x14ac:dyDescent="0.25">
      <c r="A19" s="12"/>
      <c r="B19" s="18" t="s">
        <v>21</v>
      </c>
      <c r="C19" s="14">
        <f>SUM(C3:C18)</f>
        <v>369</v>
      </c>
      <c r="D19" s="15">
        <f>SUM(D3:D18)</f>
        <v>19</v>
      </c>
      <c r="F19" s="14">
        <f>SUM(F3:F18)</f>
        <v>384</v>
      </c>
      <c r="G19" s="15">
        <f>SUM(G3:G18)</f>
        <v>26</v>
      </c>
      <c r="I19" s="14">
        <f>SUM(I3:I18)</f>
        <v>-15</v>
      </c>
      <c r="J19" s="15">
        <f>SUM(J3:J18)</f>
        <v>-7</v>
      </c>
    </row>
    <row r="20" spans="1:10" x14ac:dyDescent="0.25">
      <c r="A20" s="16" t="s">
        <v>22</v>
      </c>
      <c r="B20" s="9" t="s">
        <v>23</v>
      </c>
      <c r="C20" s="11">
        <v>523</v>
      </c>
      <c r="D20" s="11">
        <v>29</v>
      </c>
      <c r="F20" s="11">
        <v>530</v>
      </c>
      <c r="G20" s="11">
        <v>38</v>
      </c>
      <c r="I20" s="11">
        <f>C20-F20</f>
        <v>-7</v>
      </c>
      <c r="J20" s="11">
        <f>D20-G20</f>
        <v>-9</v>
      </c>
    </row>
    <row r="21" spans="1:10" x14ac:dyDescent="0.25">
      <c r="A21" s="8" t="s">
        <v>22</v>
      </c>
      <c r="B21" s="9" t="s">
        <v>24</v>
      </c>
      <c r="C21" s="11">
        <v>538</v>
      </c>
      <c r="D21" s="11">
        <v>16</v>
      </c>
      <c r="F21" s="11">
        <v>553</v>
      </c>
      <c r="G21" s="11">
        <v>18</v>
      </c>
      <c r="I21" s="11">
        <f t="shared" ref="I21:I25" si="2">C21-F21</f>
        <v>-15</v>
      </c>
      <c r="J21" s="11">
        <f t="shared" ref="J21:J25" si="3">D21-G21</f>
        <v>-2</v>
      </c>
    </row>
    <row r="22" spans="1:10" x14ac:dyDescent="0.25">
      <c r="A22" s="8" t="s">
        <v>22</v>
      </c>
      <c r="B22" s="9" t="s">
        <v>25</v>
      </c>
      <c r="C22" s="11">
        <v>769</v>
      </c>
      <c r="D22" s="11">
        <v>36</v>
      </c>
      <c r="F22" s="11">
        <v>799</v>
      </c>
      <c r="G22" s="11">
        <v>42</v>
      </c>
      <c r="I22" s="11">
        <f t="shared" si="2"/>
        <v>-30</v>
      </c>
      <c r="J22" s="11">
        <f t="shared" si="3"/>
        <v>-6</v>
      </c>
    </row>
    <row r="23" spans="1:10" x14ac:dyDescent="0.25">
      <c r="A23" s="8" t="s">
        <v>22</v>
      </c>
      <c r="B23" s="9" t="s">
        <v>26</v>
      </c>
      <c r="C23" s="11">
        <v>1005</v>
      </c>
      <c r="D23" s="11">
        <v>52</v>
      </c>
      <c r="F23" s="11">
        <v>1029</v>
      </c>
      <c r="G23" s="11">
        <v>66</v>
      </c>
      <c r="I23" s="11">
        <f t="shared" si="2"/>
        <v>-24</v>
      </c>
      <c r="J23" s="11">
        <f t="shared" si="3"/>
        <v>-14</v>
      </c>
    </row>
    <row r="24" spans="1:10" x14ac:dyDescent="0.25">
      <c r="A24" s="8" t="s">
        <v>22</v>
      </c>
      <c r="B24" s="9" t="s">
        <v>27</v>
      </c>
      <c r="C24" s="11">
        <v>674</v>
      </c>
      <c r="D24" s="11">
        <v>48</v>
      </c>
      <c r="F24" s="11">
        <v>683</v>
      </c>
      <c r="G24" s="11">
        <v>55</v>
      </c>
      <c r="I24" s="11">
        <f t="shared" si="2"/>
        <v>-9</v>
      </c>
      <c r="J24" s="11">
        <f t="shared" si="3"/>
        <v>-7</v>
      </c>
    </row>
    <row r="25" spans="1:10" x14ac:dyDescent="0.25">
      <c r="A25" s="8" t="s">
        <v>22</v>
      </c>
      <c r="B25" s="9" t="s">
        <v>28</v>
      </c>
      <c r="C25" s="11">
        <v>1735</v>
      </c>
      <c r="D25" s="11">
        <v>71</v>
      </c>
      <c r="F25" s="11">
        <v>1798</v>
      </c>
      <c r="G25" s="11">
        <v>81</v>
      </c>
      <c r="I25" s="11">
        <f t="shared" si="2"/>
        <v>-63</v>
      </c>
      <c r="J25" s="11">
        <f t="shared" si="3"/>
        <v>-10</v>
      </c>
    </row>
    <row r="26" spans="1:10" x14ac:dyDescent="0.25">
      <c r="A26" s="12"/>
      <c r="B26" s="13" t="s">
        <v>29</v>
      </c>
      <c r="C26" s="14">
        <f>SUM(C20:C25)</f>
        <v>5244</v>
      </c>
      <c r="D26" s="15">
        <f>SUM(D20:D25)</f>
        <v>252</v>
      </c>
      <c r="F26" s="14">
        <f>SUM(F20:F25)</f>
        <v>5392</v>
      </c>
      <c r="G26" s="15">
        <f>SUM(G20:G25)</f>
        <v>300</v>
      </c>
      <c r="I26" s="14">
        <f>SUM(I20:I25)</f>
        <v>-148</v>
      </c>
      <c r="J26" s="15">
        <f>SUM(J20:J25)</f>
        <v>-48</v>
      </c>
    </row>
    <row r="27" spans="1:10" x14ac:dyDescent="0.25">
      <c r="A27" s="8" t="s">
        <v>30</v>
      </c>
      <c r="B27" s="9" t="s">
        <v>31</v>
      </c>
      <c r="C27" s="11">
        <v>459</v>
      </c>
      <c r="D27" s="11">
        <v>61</v>
      </c>
      <c r="F27" s="11">
        <v>414</v>
      </c>
      <c r="G27" s="11">
        <v>57</v>
      </c>
      <c r="I27" s="11">
        <f t="shared" ref="I27" si="4">C27-F27</f>
        <v>45</v>
      </c>
      <c r="J27" s="11">
        <f t="shared" ref="J27" si="5">D27-G27</f>
        <v>4</v>
      </c>
    </row>
    <row r="28" spans="1:10" x14ac:dyDescent="0.25">
      <c r="A28" s="16" t="s">
        <v>30</v>
      </c>
      <c r="B28" s="9" t="s">
        <v>32</v>
      </c>
      <c r="C28" s="11">
        <v>1220</v>
      </c>
      <c r="D28" s="11">
        <v>80</v>
      </c>
      <c r="F28" s="11">
        <v>1231</v>
      </c>
      <c r="G28" s="11">
        <v>86</v>
      </c>
      <c r="I28" s="11">
        <f t="shared" ref="I28:I29" si="6">C28-F28</f>
        <v>-11</v>
      </c>
      <c r="J28" s="11">
        <f t="shared" ref="J28:J29" si="7">D28-G28</f>
        <v>-6</v>
      </c>
    </row>
    <row r="29" spans="1:10" x14ac:dyDescent="0.25">
      <c r="A29" s="8" t="s">
        <v>30</v>
      </c>
      <c r="B29" s="9" t="s">
        <v>33</v>
      </c>
      <c r="C29" s="11">
        <v>622</v>
      </c>
      <c r="D29" s="11">
        <v>26</v>
      </c>
      <c r="F29" s="11">
        <v>637</v>
      </c>
      <c r="G29" s="11">
        <v>28</v>
      </c>
      <c r="I29" s="11">
        <f t="shared" si="6"/>
        <v>-15</v>
      </c>
      <c r="J29" s="11">
        <f t="shared" si="7"/>
        <v>-2</v>
      </c>
    </row>
    <row r="30" spans="1:10" x14ac:dyDescent="0.25">
      <c r="A30" s="12"/>
      <c r="B30" s="13" t="s">
        <v>29</v>
      </c>
      <c r="C30" s="14">
        <f>SUM(C27:C29)</f>
        <v>2301</v>
      </c>
      <c r="D30" s="15">
        <f>SUM(D27:D29)</f>
        <v>167</v>
      </c>
      <c r="F30" s="14">
        <f>SUM(F27:F29)</f>
        <v>2282</v>
      </c>
      <c r="G30" s="15">
        <f>SUM(G27:G29)</f>
        <v>171</v>
      </c>
      <c r="I30" s="14">
        <f>SUM(I27:I29)</f>
        <v>19</v>
      </c>
      <c r="J30" s="15">
        <f>SUM(J27:J29)</f>
        <v>-4</v>
      </c>
    </row>
    <row r="31" spans="1:10" x14ac:dyDescent="0.25">
      <c r="A31" s="8" t="s">
        <v>34</v>
      </c>
      <c r="B31" s="9" t="s">
        <v>35</v>
      </c>
      <c r="C31" s="11">
        <v>1129</v>
      </c>
      <c r="D31" s="11">
        <v>60</v>
      </c>
      <c r="F31" s="11">
        <v>1148</v>
      </c>
      <c r="G31" s="11">
        <v>74</v>
      </c>
      <c r="I31" s="11">
        <f t="shared" ref="I31:I33" si="8">C31-F31</f>
        <v>-19</v>
      </c>
      <c r="J31" s="11">
        <f t="shared" ref="J31:J33" si="9">D31-G31</f>
        <v>-14</v>
      </c>
    </row>
    <row r="32" spans="1:10" x14ac:dyDescent="0.25">
      <c r="A32" s="8" t="s">
        <v>34</v>
      </c>
      <c r="B32" s="9" t="s">
        <v>36</v>
      </c>
      <c r="C32" s="11">
        <v>714</v>
      </c>
      <c r="D32" s="11">
        <v>53</v>
      </c>
      <c r="F32" s="11">
        <v>730</v>
      </c>
      <c r="G32" s="11">
        <v>70</v>
      </c>
      <c r="I32" s="11">
        <f t="shared" si="8"/>
        <v>-16</v>
      </c>
      <c r="J32" s="11">
        <f t="shared" si="9"/>
        <v>-17</v>
      </c>
    </row>
    <row r="33" spans="1:10" x14ac:dyDescent="0.25">
      <c r="A33" s="16" t="s">
        <v>34</v>
      </c>
      <c r="B33" s="9" t="s">
        <v>37</v>
      </c>
      <c r="C33" s="11">
        <v>1067</v>
      </c>
      <c r="D33" s="11">
        <v>54</v>
      </c>
      <c r="F33" s="11">
        <v>1089</v>
      </c>
      <c r="G33" s="11">
        <v>67</v>
      </c>
      <c r="I33" s="11">
        <f t="shared" si="8"/>
        <v>-22</v>
      </c>
      <c r="J33" s="11">
        <f t="shared" si="9"/>
        <v>-13</v>
      </c>
    </row>
    <row r="34" spans="1:10" x14ac:dyDescent="0.25">
      <c r="A34" s="12"/>
      <c r="B34" s="13" t="s">
        <v>29</v>
      </c>
      <c r="C34" s="14">
        <f>SUM(C31:C33)</f>
        <v>2910</v>
      </c>
      <c r="D34" s="15">
        <f>SUM(D31:D33)</f>
        <v>167</v>
      </c>
      <c r="F34" s="14">
        <f>SUM(F31:F33)</f>
        <v>2967</v>
      </c>
      <c r="G34" s="15">
        <f>SUM(G31:G33)</f>
        <v>211</v>
      </c>
      <c r="I34" s="14">
        <f>SUM(I31:I33)</f>
        <v>-57</v>
      </c>
      <c r="J34" s="15">
        <f>SUM(J31:J33)</f>
        <v>-44</v>
      </c>
    </row>
    <row r="35" spans="1:10" x14ac:dyDescent="0.25">
      <c r="A35" s="8" t="s">
        <v>38</v>
      </c>
      <c r="B35" s="9" t="s">
        <v>39</v>
      </c>
      <c r="C35" s="11">
        <v>1195</v>
      </c>
      <c r="D35" s="11">
        <v>135</v>
      </c>
      <c r="F35" s="11">
        <v>1219</v>
      </c>
      <c r="G35" s="11">
        <v>147</v>
      </c>
      <c r="I35" s="11">
        <f t="shared" ref="I35:I37" si="10">C35-F35</f>
        <v>-24</v>
      </c>
      <c r="J35" s="11">
        <f t="shared" ref="J35:J37" si="11">D35-G35</f>
        <v>-12</v>
      </c>
    </row>
    <row r="36" spans="1:10" x14ac:dyDescent="0.25">
      <c r="A36" s="8" t="s">
        <v>38</v>
      </c>
      <c r="B36" s="9" t="s">
        <v>40</v>
      </c>
      <c r="C36" s="11">
        <v>525</v>
      </c>
      <c r="D36" s="11">
        <v>41</v>
      </c>
      <c r="F36" s="11">
        <v>531</v>
      </c>
      <c r="G36" s="11">
        <v>52</v>
      </c>
      <c r="I36" s="11">
        <f t="shared" si="10"/>
        <v>-6</v>
      </c>
      <c r="J36" s="11">
        <f t="shared" si="11"/>
        <v>-11</v>
      </c>
    </row>
    <row r="37" spans="1:10" x14ac:dyDescent="0.25">
      <c r="A37" s="8" t="s">
        <v>38</v>
      </c>
      <c r="B37" s="9" t="s">
        <v>41</v>
      </c>
      <c r="C37" s="11">
        <v>860</v>
      </c>
      <c r="D37" s="11">
        <v>43</v>
      </c>
      <c r="F37" s="11">
        <v>884</v>
      </c>
      <c r="G37" s="11">
        <v>54</v>
      </c>
      <c r="I37" s="11">
        <f t="shared" si="10"/>
        <v>-24</v>
      </c>
      <c r="J37" s="11">
        <f t="shared" si="11"/>
        <v>-11</v>
      </c>
    </row>
    <row r="38" spans="1:10" x14ac:dyDescent="0.25">
      <c r="A38" s="17"/>
      <c r="B38" s="13" t="s">
        <v>29</v>
      </c>
      <c r="C38" s="15">
        <f>SUM(C35:C37)</f>
        <v>2580</v>
      </c>
      <c r="D38" s="15">
        <f>SUM(D35:D37)</f>
        <v>219</v>
      </c>
      <c r="F38" s="15">
        <f>SUM(F35:F37)</f>
        <v>2634</v>
      </c>
      <c r="G38" s="15">
        <f>SUM(G35:G37)</f>
        <v>253</v>
      </c>
      <c r="I38" s="15">
        <f>SUM(I35:I37)</f>
        <v>-54</v>
      </c>
      <c r="J38" s="15">
        <f>SUM(J35:J37)</f>
        <v>-34</v>
      </c>
    </row>
    <row r="39" spans="1:10" x14ac:dyDescent="0.25">
      <c r="A39" s="16" t="s">
        <v>42</v>
      </c>
      <c r="B39" s="9" t="s">
        <v>43</v>
      </c>
      <c r="C39" s="11">
        <v>279</v>
      </c>
      <c r="D39" s="11">
        <v>12</v>
      </c>
      <c r="F39" s="11">
        <v>292</v>
      </c>
      <c r="G39" s="11">
        <v>10</v>
      </c>
      <c r="I39" s="11">
        <f t="shared" ref="I39" si="12">C39-F39</f>
        <v>-13</v>
      </c>
      <c r="J39" s="11">
        <f t="shared" ref="J39" si="13">D39-G39</f>
        <v>2</v>
      </c>
    </row>
    <row r="40" spans="1:10" x14ac:dyDescent="0.25">
      <c r="A40" s="8" t="s">
        <v>42</v>
      </c>
      <c r="B40" s="9" t="s">
        <v>44</v>
      </c>
      <c r="C40" s="11">
        <v>385</v>
      </c>
      <c r="D40" s="11">
        <v>20</v>
      </c>
      <c r="F40" s="11">
        <v>404</v>
      </c>
      <c r="G40" s="11">
        <v>20</v>
      </c>
      <c r="I40" s="11">
        <f t="shared" ref="I40" si="14">C40-F40</f>
        <v>-19</v>
      </c>
      <c r="J40" s="11">
        <f t="shared" ref="J40" si="15">D40-G40</f>
        <v>0</v>
      </c>
    </row>
    <row r="41" spans="1:10" x14ac:dyDescent="0.25">
      <c r="A41" s="12"/>
      <c r="B41" s="13" t="s">
        <v>29</v>
      </c>
      <c r="C41" s="14">
        <f>SUM(C39:C40)</f>
        <v>664</v>
      </c>
      <c r="D41" s="15">
        <f>SUM(D39:D40)</f>
        <v>32</v>
      </c>
      <c r="F41" s="14">
        <f>SUM(F39:F40)</f>
        <v>696</v>
      </c>
      <c r="G41" s="15">
        <f>SUM(G39:G40)</f>
        <v>30</v>
      </c>
      <c r="I41" s="14">
        <f>SUM(I39:I40)</f>
        <v>-32</v>
      </c>
      <c r="J41" s="15">
        <f>SUM(J39:J40)</f>
        <v>2</v>
      </c>
    </row>
    <row r="42" spans="1:10" x14ac:dyDescent="0.25">
      <c r="A42" s="8" t="s">
        <v>45</v>
      </c>
      <c r="B42" s="9" t="s">
        <v>46</v>
      </c>
      <c r="C42" s="11">
        <v>881</v>
      </c>
      <c r="D42" s="11">
        <v>22</v>
      </c>
      <c r="F42" s="11">
        <v>880</v>
      </c>
      <c r="G42" s="11">
        <v>24</v>
      </c>
      <c r="I42" s="11">
        <f t="shared" ref="I42" si="16">C42-F42</f>
        <v>1</v>
      </c>
      <c r="J42" s="11">
        <f t="shared" ref="J42" si="17">D42-G42</f>
        <v>-2</v>
      </c>
    </row>
    <row r="43" spans="1:10" x14ac:dyDescent="0.25">
      <c r="A43" s="8" t="s">
        <v>45</v>
      </c>
      <c r="B43" s="9" t="s">
        <v>47</v>
      </c>
      <c r="C43" s="11">
        <v>931</v>
      </c>
      <c r="D43" s="11">
        <v>89</v>
      </c>
      <c r="F43" s="11">
        <v>935</v>
      </c>
      <c r="G43" s="11">
        <v>92</v>
      </c>
      <c r="I43" s="11">
        <f t="shared" ref="I43:I45" si="18">C43-F43</f>
        <v>-4</v>
      </c>
      <c r="J43" s="11">
        <f t="shared" ref="J43:J45" si="19">D43-G43</f>
        <v>-3</v>
      </c>
    </row>
    <row r="44" spans="1:10" x14ac:dyDescent="0.25">
      <c r="A44" s="16" t="s">
        <v>45</v>
      </c>
      <c r="B44" s="9" t="s">
        <v>48</v>
      </c>
      <c r="C44" s="11">
        <v>644</v>
      </c>
      <c r="D44" s="10">
        <v>24</v>
      </c>
      <c r="F44" s="11">
        <v>645</v>
      </c>
      <c r="G44" s="10">
        <v>32</v>
      </c>
      <c r="I44" s="11">
        <f t="shared" si="18"/>
        <v>-1</v>
      </c>
      <c r="J44" s="11">
        <f t="shared" si="19"/>
        <v>-8</v>
      </c>
    </row>
    <row r="45" spans="1:10" ht="24" x14ac:dyDescent="0.25">
      <c r="A45" s="8" t="s">
        <v>45</v>
      </c>
      <c r="B45" s="19" t="s">
        <v>49</v>
      </c>
      <c r="C45" s="11">
        <v>606</v>
      </c>
      <c r="D45" s="11">
        <v>16</v>
      </c>
      <c r="F45" s="11">
        <v>599</v>
      </c>
      <c r="G45" s="11">
        <v>28</v>
      </c>
      <c r="I45" s="11">
        <f t="shared" si="18"/>
        <v>7</v>
      </c>
      <c r="J45" s="11">
        <f t="shared" si="19"/>
        <v>-12</v>
      </c>
    </row>
    <row r="46" spans="1:10" x14ac:dyDescent="0.25">
      <c r="A46" s="12"/>
      <c r="B46" s="13" t="s">
        <v>29</v>
      </c>
      <c r="C46" s="14">
        <f>SUM(C42:C45)</f>
        <v>3062</v>
      </c>
      <c r="D46" s="15">
        <f>SUM(D42:D45)</f>
        <v>151</v>
      </c>
      <c r="F46" s="14">
        <f>SUM(F42:F45)</f>
        <v>3059</v>
      </c>
      <c r="G46" s="15">
        <f>SUM(G42:G45)</f>
        <v>176</v>
      </c>
      <c r="I46" s="14">
        <f>SUM(I42:I45)</f>
        <v>3</v>
      </c>
      <c r="J46" s="15">
        <f>SUM(J42:J45)</f>
        <v>-25</v>
      </c>
    </row>
    <row r="47" spans="1:10" x14ac:dyDescent="0.25">
      <c r="A47" s="8" t="s">
        <v>50</v>
      </c>
      <c r="B47" s="9" t="s">
        <v>51</v>
      </c>
      <c r="C47" s="11">
        <v>39</v>
      </c>
      <c r="D47" s="11">
        <v>5</v>
      </c>
      <c r="F47" s="11">
        <v>38</v>
      </c>
      <c r="G47" s="11">
        <v>8</v>
      </c>
      <c r="I47" s="11">
        <f t="shared" ref="I47" si="20">C47-F47</f>
        <v>1</v>
      </c>
      <c r="J47" s="11">
        <f t="shared" ref="J47" si="21">D47-G47</f>
        <v>-3</v>
      </c>
    </row>
    <row r="48" spans="1:10" x14ac:dyDescent="0.25">
      <c r="A48" s="16" t="s">
        <v>50</v>
      </c>
      <c r="B48" s="9" t="s">
        <v>52</v>
      </c>
      <c r="C48" s="11">
        <v>229</v>
      </c>
      <c r="D48" s="11">
        <v>16</v>
      </c>
      <c r="F48" s="11">
        <v>233</v>
      </c>
      <c r="G48" s="11">
        <v>5</v>
      </c>
      <c r="I48" s="11">
        <f t="shared" ref="I48:I52" si="22">C48-F48</f>
        <v>-4</v>
      </c>
      <c r="J48" s="11">
        <f t="shared" ref="J48:J52" si="23">D48-G48</f>
        <v>11</v>
      </c>
    </row>
    <row r="49" spans="1:10" x14ac:dyDescent="0.25">
      <c r="A49" s="8" t="s">
        <v>50</v>
      </c>
      <c r="B49" s="9" t="s">
        <v>53</v>
      </c>
      <c r="C49" s="11">
        <v>126</v>
      </c>
      <c r="D49" s="11">
        <v>6</v>
      </c>
      <c r="F49" s="11">
        <v>122</v>
      </c>
      <c r="G49" s="11">
        <v>6</v>
      </c>
      <c r="I49" s="11">
        <f t="shared" si="22"/>
        <v>4</v>
      </c>
      <c r="J49" s="11">
        <f t="shared" si="23"/>
        <v>0</v>
      </c>
    </row>
    <row r="50" spans="1:10" x14ac:dyDescent="0.25">
      <c r="A50" s="8" t="s">
        <v>50</v>
      </c>
      <c r="B50" s="9" t="s">
        <v>54</v>
      </c>
      <c r="C50" s="11">
        <v>559</v>
      </c>
      <c r="D50" s="11">
        <v>29</v>
      </c>
      <c r="F50" s="11">
        <v>566</v>
      </c>
      <c r="G50" s="11">
        <v>31</v>
      </c>
      <c r="I50" s="11">
        <f t="shared" si="22"/>
        <v>-7</v>
      </c>
      <c r="J50" s="11">
        <f t="shared" si="23"/>
        <v>-2</v>
      </c>
    </row>
    <row r="51" spans="1:10" x14ac:dyDescent="0.25">
      <c r="A51" s="8" t="s">
        <v>50</v>
      </c>
      <c r="B51" s="9" t="s">
        <v>55</v>
      </c>
      <c r="C51" s="11">
        <v>81</v>
      </c>
      <c r="D51" s="11">
        <v>20</v>
      </c>
      <c r="F51" s="11">
        <v>82</v>
      </c>
      <c r="G51" s="11">
        <v>20</v>
      </c>
      <c r="I51" s="11">
        <f t="shared" si="22"/>
        <v>-1</v>
      </c>
      <c r="J51" s="11">
        <f t="shared" si="23"/>
        <v>0</v>
      </c>
    </row>
    <row r="52" spans="1:10" x14ac:dyDescent="0.25">
      <c r="A52" s="8" t="s">
        <v>50</v>
      </c>
      <c r="B52" s="9" t="s">
        <v>56</v>
      </c>
      <c r="C52" s="11">
        <v>168</v>
      </c>
      <c r="D52" s="11">
        <v>15</v>
      </c>
      <c r="F52" s="11">
        <v>166</v>
      </c>
      <c r="G52" s="11">
        <v>18</v>
      </c>
      <c r="I52" s="11">
        <f t="shared" si="22"/>
        <v>2</v>
      </c>
      <c r="J52" s="11">
        <f t="shared" si="23"/>
        <v>-3</v>
      </c>
    </row>
    <row r="53" spans="1:10" x14ac:dyDescent="0.25">
      <c r="A53" s="12"/>
      <c r="B53" s="13" t="s">
        <v>29</v>
      </c>
      <c r="C53" s="14">
        <f>SUM(C47:C52)</f>
        <v>1202</v>
      </c>
      <c r="D53" s="15">
        <f>SUM(D47:D52)</f>
        <v>91</v>
      </c>
      <c r="F53" s="14">
        <f>SUM(F47:F52)</f>
        <v>1207</v>
      </c>
      <c r="G53" s="15">
        <f>SUM(G47:G52)</f>
        <v>88</v>
      </c>
      <c r="I53" s="14">
        <f>SUM(I47:I52)</f>
        <v>-5</v>
      </c>
      <c r="J53" s="15">
        <f>SUM(J47:J52)</f>
        <v>3</v>
      </c>
    </row>
    <row r="54" spans="1:10" x14ac:dyDescent="0.25">
      <c r="A54" s="16" t="s">
        <v>57</v>
      </c>
      <c r="B54" s="9" t="s">
        <v>58</v>
      </c>
      <c r="C54" s="11">
        <v>989</v>
      </c>
      <c r="D54" s="11">
        <v>42</v>
      </c>
      <c r="F54" s="11">
        <v>1003</v>
      </c>
      <c r="G54" s="11">
        <v>40</v>
      </c>
      <c r="I54" s="11">
        <f t="shared" ref="I54" si="24">C54-F54</f>
        <v>-14</v>
      </c>
      <c r="J54" s="11">
        <f t="shared" ref="J54" si="25">D54-G54</f>
        <v>2</v>
      </c>
    </row>
    <row r="55" spans="1:10" x14ac:dyDescent="0.25">
      <c r="A55" s="8" t="s">
        <v>57</v>
      </c>
      <c r="B55" s="9" t="s">
        <v>59</v>
      </c>
      <c r="C55" s="11">
        <v>701</v>
      </c>
      <c r="D55" s="11">
        <v>34</v>
      </c>
      <c r="F55" s="11">
        <v>716</v>
      </c>
      <c r="G55" s="11">
        <v>39</v>
      </c>
      <c r="I55" s="11">
        <f t="shared" ref="I55:I56" si="26">C55-F55</f>
        <v>-15</v>
      </c>
      <c r="J55" s="11">
        <f t="shared" ref="J55:J56" si="27">D55-G55</f>
        <v>-5</v>
      </c>
    </row>
    <row r="56" spans="1:10" x14ac:dyDescent="0.25">
      <c r="A56" s="8" t="s">
        <v>57</v>
      </c>
      <c r="B56" s="9" t="s">
        <v>60</v>
      </c>
      <c r="C56" s="11">
        <v>1130</v>
      </c>
      <c r="D56" s="11">
        <v>24</v>
      </c>
      <c r="F56" s="11">
        <v>1148</v>
      </c>
      <c r="G56" s="11">
        <v>25</v>
      </c>
      <c r="I56" s="11">
        <f t="shared" si="26"/>
        <v>-18</v>
      </c>
      <c r="J56" s="11">
        <f t="shared" si="27"/>
        <v>-1</v>
      </c>
    </row>
    <row r="57" spans="1:10" x14ac:dyDescent="0.25">
      <c r="A57" s="17"/>
      <c r="B57" s="13" t="s">
        <v>29</v>
      </c>
      <c r="C57" s="15">
        <f>SUM(C54:C56)</f>
        <v>2820</v>
      </c>
      <c r="D57" s="15">
        <f>SUM(D54:D56)</f>
        <v>100</v>
      </c>
      <c r="F57" s="15">
        <f>SUM(F54:F56)</f>
        <v>2867</v>
      </c>
      <c r="G57" s="15">
        <f>SUM(G54:G56)</f>
        <v>104</v>
      </c>
      <c r="I57" s="15">
        <f>SUM(I54:I56)</f>
        <v>-47</v>
      </c>
      <c r="J57" s="15">
        <f>SUM(J54:J56)</f>
        <v>-4</v>
      </c>
    </row>
    <row r="58" spans="1:10" x14ac:dyDescent="0.25">
      <c r="A58" s="8" t="s">
        <v>61</v>
      </c>
      <c r="B58" s="9" t="s">
        <v>62</v>
      </c>
      <c r="C58" s="11">
        <v>376</v>
      </c>
      <c r="D58" s="11">
        <v>23</v>
      </c>
      <c r="F58" s="11">
        <v>381</v>
      </c>
      <c r="G58" s="11">
        <v>23</v>
      </c>
      <c r="I58" s="11">
        <f t="shared" ref="I58" si="28">C58-F58</f>
        <v>-5</v>
      </c>
      <c r="J58" s="11">
        <f t="shared" ref="J58" si="29">D58-G58</f>
        <v>0</v>
      </c>
    </row>
    <row r="59" spans="1:10" x14ac:dyDescent="0.25">
      <c r="A59" s="8" t="s">
        <v>61</v>
      </c>
      <c r="B59" s="9" t="s">
        <v>63</v>
      </c>
      <c r="C59" s="11">
        <v>738</v>
      </c>
      <c r="D59" s="11">
        <v>20</v>
      </c>
      <c r="F59" s="11">
        <v>748</v>
      </c>
      <c r="G59" s="11">
        <v>26</v>
      </c>
      <c r="I59" s="11">
        <f t="shared" ref="I59:I62" si="30">C59-F59</f>
        <v>-10</v>
      </c>
      <c r="J59" s="11">
        <f t="shared" ref="J59:J62" si="31">D59-G59</f>
        <v>-6</v>
      </c>
    </row>
    <row r="60" spans="1:10" x14ac:dyDescent="0.25">
      <c r="A60" s="8" t="s">
        <v>61</v>
      </c>
      <c r="B60" s="9" t="s">
        <v>64</v>
      </c>
      <c r="C60" s="11">
        <v>806</v>
      </c>
      <c r="D60" s="11">
        <v>28</v>
      </c>
      <c r="F60" s="11">
        <v>814</v>
      </c>
      <c r="G60" s="11">
        <v>38</v>
      </c>
      <c r="I60" s="11">
        <f t="shared" si="30"/>
        <v>-8</v>
      </c>
      <c r="J60" s="11">
        <f t="shared" si="31"/>
        <v>-10</v>
      </c>
    </row>
    <row r="61" spans="1:10" x14ac:dyDescent="0.25">
      <c r="A61" s="8" t="s">
        <v>61</v>
      </c>
      <c r="B61" s="9" t="s">
        <v>65</v>
      </c>
      <c r="C61" s="11">
        <v>889</v>
      </c>
      <c r="D61" s="11">
        <v>68</v>
      </c>
      <c r="F61" s="11">
        <v>905</v>
      </c>
      <c r="G61" s="11">
        <v>79</v>
      </c>
      <c r="I61" s="11">
        <f t="shared" si="30"/>
        <v>-16</v>
      </c>
      <c r="J61" s="11">
        <f t="shared" si="31"/>
        <v>-11</v>
      </c>
    </row>
    <row r="62" spans="1:10" x14ac:dyDescent="0.25">
      <c r="A62" s="16" t="s">
        <v>61</v>
      </c>
      <c r="B62" s="9" t="s">
        <v>66</v>
      </c>
      <c r="C62" s="11">
        <v>980</v>
      </c>
      <c r="D62" s="11">
        <v>73</v>
      </c>
      <c r="F62" s="11">
        <v>987</v>
      </c>
      <c r="G62" s="11">
        <v>83</v>
      </c>
      <c r="I62" s="11">
        <f t="shared" si="30"/>
        <v>-7</v>
      </c>
      <c r="J62" s="11">
        <f t="shared" si="31"/>
        <v>-10</v>
      </c>
    </row>
    <row r="63" spans="1:10" x14ac:dyDescent="0.25">
      <c r="A63" s="17"/>
      <c r="B63" s="13" t="s">
        <v>29</v>
      </c>
      <c r="C63" s="15">
        <f>SUM(C58:C62)</f>
        <v>3789</v>
      </c>
      <c r="D63" s="15">
        <f>SUM(D58:D62)</f>
        <v>212</v>
      </c>
      <c r="F63" s="15">
        <f>SUM(F58:F62)</f>
        <v>3835</v>
      </c>
      <c r="G63" s="15">
        <f>SUM(G58:G62)</f>
        <v>249</v>
      </c>
      <c r="I63" s="15">
        <f>SUM(I58:I62)</f>
        <v>-46</v>
      </c>
      <c r="J63" s="15">
        <f>SUM(J58:J62)</f>
        <v>-37</v>
      </c>
    </row>
    <row r="64" spans="1:10" x14ac:dyDescent="0.25">
      <c r="A64" s="8" t="s">
        <v>67</v>
      </c>
      <c r="B64" s="9" t="s">
        <v>68</v>
      </c>
      <c r="C64" s="11">
        <v>1003</v>
      </c>
      <c r="D64" s="11">
        <v>76</v>
      </c>
      <c r="F64" s="11">
        <v>1021</v>
      </c>
      <c r="G64" s="11">
        <v>83</v>
      </c>
      <c r="I64" s="11">
        <f t="shared" ref="I64" si="32">C64-F64</f>
        <v>-18</v>
      </c>
      <c r="J64" s="11">
        <f t="shared" ref="J64" si="33">D64-G64</f>
        <v>-7</v>
      </c>
    </row>
    <row r="65" spans="1:10" x14ac:dyDescent="0.25">
      <c r="A65" s="8" t="s">
        <v>67</v>
      </c>
      <c r="B65" s="9" t="s">
        <v>69</v>
      </c>
      <c r="C65" s="11">
        <v>511</v>
      </c>
      <c r="D65" s="11">
        <v>31</v>
      </c>
      <c r="F65" s="11">
        <v>529</v>
      </c>
      <c r="G65" s="11">
        <v>32</v>
      </c>
      <c r="I65" s="11">
        <f t="shared" ref="I65:I66" si="34">C65-F65</f>
        <v>-18</v>
      </c>
      <c r="J65" s="11">
        <f t="shared" ref="J65:J66" si="35">D65-G65</f>
        <v>-1</v>
      </c>
    </row>
    <row r="66" spans="1:10" x14ac:dyDescent="0.25">
      <c r="A66" s="8" t="s">
        <v>67</v>
      </c>
      <c r="B66" s="9" t="s">
        <v>70</v>
      </c>
      <c r="C66" s="11">
        <v>360</v>
      </c>
      <c r="D66" s="11">
        <v>15</v>
      </c>
      <c r="F66" s="11">
        <v>369</v>
      </c>
      <c r="G66" s="11">
        <v>17</v>
      </c>
      <c r="I66" s="11">
        <f t="shared" si="34"/>
        <v>-9</v>
      </c>
      <c r="J66" s="11">
        <f t="shared" si="35"/>
        <v>-2</v>
      </c>
    </row>
    <row r="67" spans="1:10" x14ac:dyDescent="0.25">
      <c r="A67" s="12"/>
      <c r="B67" s="13" t="s">
        <v>29</v>
      </c>
      <c r="C67" s="14">
        <f>SUM(C64:C66)</f>
        <v>1874</v>
      </c>
      <c r="D67" s="15">
        <f>SUM(D64:D66)</f>
        <v>122</v>
      </c>
      <c r="F67" s="14">
        <f>SUM(F64:F66)</f>
        <v>1919</v>
      </c>
      <c r="G67" s="15">
        <f>SUM(G64:G66)</f>
        <v>132</v>
      </c>
      <c r="I67" s="14">
        <f>SUM(I64:I66)</f>
        <v>-45</v>
      </c>
      <c r="J67" s="15">
        <f>SUM(J64:J66)</f>
        <v>-10</v>
      </c>
    </row>
    <row r="68" spans="1:10" x14ac:dyDescent="0.25">
      <c r="A68" s="16" t="s">
        <v>71</v>
      </c>
      <c r="B68" s="9" t="s">
        <v>72</v>
      </c>
      <c r="C68" s="11">
        <v>872</v>
      </c>
      <c r="D68" s="11">
        <v>41</v>
      </c>
      <c r="F68" s="11">
        <v>884</v>
      </c>
      <c r="G68" s="11">
        <v>64</v>
      </c>
      <c r="I68" s="11">
        <f t="shared" ref="I68" si="36">C68-F68</f>
        <v>-12</v>
      </c>
      <c r="J68" s="11">
        <f t="shared" ref="J68" si="37">D68-G68</f>
        <v>-23</v>
      </c>
    </row>
    <row r="69" spans="1:10" x14ac:dyDescent="0.25">
      <c r="A69" s="8" t="s">
        <v>71</v>
      </c>
      <c r="B69" s="9" t="s">
        <v>73</v>
      </c>
      <c r="C69" s="11">
        <v>311</v>
      </c>
      <c r="D69" s="11">
        <v>30</v>
      </c>
      <c r="F69" s="11">
        <v>310</v>
      </c>
      <c r="G69" s="11">
        <v>36</v>
      </c>
      <c r="I69" s="11">
        <f t="shared" ref="I69:I74" si="38">C69-F69</f>
        <v>1</v>
      </c>
      <c r="J69" s="11">
        <f t="shared" ref="J69:J74" si="39">D69-G69</f>
        <v>-6</v>
      </c>
    </row>
    <row r="70" spans="1:10" x14ac:dyDescent="0.25">
      <c r="A70" s="8" t="s">
        <v>71</v>
      </c>
      <c r="B70" s="9" t="s">
        <v>74</v>
      </c>
      <c r="C70" s="11">
        <v>833</v>
      </c>
      <c r="D70" s="11">
        <v>30</v>
      </c>
      <c r="F70" s="11">
        <v>834</v>
      </c>
      <c r="G70" s="11">
        <v>47</v>
      </c>
      <c r="I70" s="11">
        <f t="shared" si="38"/>
        <v>-1</v>
      </c>
      <c r="J70" s="11">
        <f t="shared" si="39"/>
        <v>-17</v>
      </c>
    </row>
    <row r="71" spans="1:10" x14ac:dyDescent="0.25">
      <c r="A71" s="8" t="s">
        <v>71</v>
      </c>
      <c r="B71" s="9" t="s">
        <v>75</v>
      </c>
      <c r="C71" s="11">
        <v>510</v>
      </c>
      <c r="D71" s="11">
        <v>58</v>
      </c>
      <c r="F71" s="11">
        <v>521</v>
      </c>
      <c r="G71" s="11">
        <v>73</v>
      </c>
      <c r="I71" s="11">
        <f t="shared" si="38"/>
        <v>-11</v>
      </c>
      <c r="J71" s="11">
        <f t="shared" si="39"/>
        <v>-15</v>
      </c>
    </row>
    <row r="72" spans="1:10" x14ac:dyDescent="0.25">
      <c r="A72" s="8" t="s">
        <v>71</v>
      </c>
      <c r="B72" s="9" t="s">
        <v>76</v>
      </c>
      <c r="C72" s="11">
        <v>379</v>
      </c>
      <c r="D72" s="11">
        <v>26</v>
      </c>
      <c r="F72" s="11">
        <v>380</v>
      </c>
      <c r="G72" s="11">
        <v>34</v>
      </c>
      <c r="I72" s="11">
        <f t="shared" si="38"/>
        <v>-1</v>
      </c>
      <c r="J72" s="11">
        <f t="shared" si="39"/>
        <v>-8</v>
      </c>
    </row>
    <row r="73" spans="1:10" x14ac:dyDescent="0.25">
      <c r="A73" s="8" t="s">
        <v>71</v>
      </c>
      <c r="B73" s="9" t="s">
        <v>77</v>
      </c>
      <c r="C73" s="11">
        <v>571</v>
      </c>
      <c r="D73" s="11">
        <v>56</v>
      </c>
      <c r="F73" s="11">
        <v>581</v>
      </c>
      <c r="G73" s="11">
        <v>63</v>
      </c>
      <c r="I73" s="11">
        <f t="shared" si="38"/>
        <v>-10</v>
      </c>
      <c r="J73" s="11">
        <f t="shared" si="39"/>
        <v>-7</v>
      </c>
    </row>
    <row r="74" spans="1:10" x14ac:dyDescent="0.25">
      <c r="A74" s="16" t="s">
        <v>71</v>
      </c>
      <c r="B74" s="9" t="s">
        <v>78</v>
      </c>
      <c r="C74" s="11">
        <v>491</v>
      </c>
      <c r="D74" s="11">
        <v>50</v>
      </c>
      <c r="F74" s="11">
        <v>493</v>
      </c>
      <c r="G74" s="11">
        <v>57</v>
      </c>
      <c r="I74" s="11">
        <f t="shared" si="38"/>
        <v>-2</v>
      </c>
      <c r="J74" s="11">
        <f t="shared" si="39"/>
        <v>-7</v>
      </c>
    </row>
    <row r="75" spans="1:10" x14ac:dyDescent="0.25">
      <c r="A75" s="12"/>
      <c r="B75" s="13" t="s">
        <v>29</v>
      </c>
      <c r="C75" s="14">
        <f>SUM(C68:C74)</f>
        <v>3967</v>
      </c>
      <c r="D75" s="15">
        <f>SUM(D68:D74)</f>
        <v>291</v>
      </c>
      <c r="F75" s="14">
        <f>SUM(F68:F74)</f>
        <v>4003</v>
      </c>
      <c r="G75" s="15">
        <f>SUM(G68:G74)</f>
        <v>374</v>
      </c>
      <c r="I75" s="14">
        <f>SUM(I68:I74)</f>
        <v>-36</v>
      </c>
      <c r="J75" s="15">
        <f>SUM(J68:J74)</f>
        <v>-83</v>
      </c>
    </row>
    <row r="76" spans="1:10" x14ac:dyDescent="0.25">
      <c r="A76" s="8" t="s">
        <v>79</v>
      </c>
      <c r="B76" s="9" t="s">
        <v>80</v>
      </c>
      <c r="C76" s="11">
        <v>605</v>
      </c>
      <c r="D76" s="11">
        <v>28</v>
      </c>
      <c r="F76" s="11">
        <v>614</v>
      </c>
      <c r="G76" s="11">
        <v>30</v>
      </c>
      <c r="I76" s="11">
        <f t="shared" ref="I76" si="40">C76-F76</f>
        <v>-9</v>
      </c>
      <c r="J76" s="11">
        <f t="shared" ref="J76" si="41">D76-G76</f>
        <v>-2</v>
      </c>
    </row>
    <row r="77" spans="1:10" x14ac:dyDescent="0.25">
      <c r="A77" s="8" t="s">
        <v>79</v>
      </c>
      <c r="B77" s="9" t="s">
        <v>81</v>
      </c>
      <c r="C77" s="11">
        <v>1638</v>
      </c>
      <c r="D77" s="11">
        <v>56</v>
      </c>
      <c r="F77" s="11">
        <v>1693</v>
      </c>
      <c r="G77" s="11">
        <v>61</v>
      </c>
      <c r="I77" s="11">
        <f t="shared" ref="I77:I78" si="42">C77-F77</f>
        <v>-55</v>
      </c>
      <c r="J77" s="11">
        <f t="shared" ref="J77:J78" si="43">D77-G77</f>
        <v>-5</v>
      </c>
    </row>
    <row r="78" spans="1:10" x14ac:dyDescent="0.25">
      <c r="A78" s="8" t="s">
        <v>79</v>
      </c>
      <c r="B78" s="9" t="s">
        <v>82</v>
      </c>
      <c r="C78" s="11">
        <v>953</v>
      </c>
      <c r="D78" s="11">
        <v>45</v>
      </c>
      <c r="F78" s="11">
        <v>963</v>
      </c>
      <c r="G78" s="11">
        <v>51</v>
      </c>
      <c r="I78" s="11">
        <f t="shared" si="42"/>
        <v>-10</v>
      </c>
      <c r="J78" s="11">
        <f t="shared" si="43"/>
        <v>-6</v>
      </c>
    </row>
    <row r="79" spans="1:10" x14ac:dyDescent="0.25">
      <c r="A79" s="12"/>
      <c r="B79" s="13" t="s">
        <v>29</v>
      </c>
      <c r="C79" s="14">
        <f>SUM(C76:C78)</f>
        <v>3196</v>
      </c>
      <c r="D79" s="15">
        <f>SUM(D76:D78)</f>
        <v>129</v>
      </c>
      <c r="F79" s="14">
        <f>SUM(F76:F78)</f>
        <v>3270</v>
      </c>
      <c r="G79" s="15">
        <f>SUM(G76:G78)</f>
        <v>142</v>
      </c>
      <c r="I79" s="14">
        <f>SUM(I76:I78)</f>
        <v>-74</v>
      </c>
      <c r="J79" s="15">
        <f>SUM(J76:J78)</f>
        <v>-13</v>
      </c>
    </row>
    <row r="80" spans="1:10" x14ac:dyDescent="0.25">
      <c r="A80" s="16" t="s">
        <v>83</v>
      </c>
      <c r="B80" s="9" t="s">
        <v>84</v>
      </c>
      <c r="C80" s="11">
        <v>708</v>
      </c>
      <c r="D80" s="11">
        <v>41</v>
      </c>
      <c r="F80" s="11">
        <v>720</v>
      </c>
      <c r="G80" s="11">
        <v>47</v>
      </c>
      <c r="I80" s="11">
        <f t="shared" ref="I80" si="44">C80-F80</f>
        <v>-12</v>
      </c>
      <c r="J80" s="11">
        <f t="shared" ref="J80" si="45">D80-G80</f>
        <v>-6</v>
      </c>
    </row>
    <row r="81" spans="1:10" x14ac:dyDescent="0.25">
      <c r="A81" s="8" t="s">
        <v>83</v>
      </c>
      <c r="B81" s="9" t="s">
        <v>85</v>
      </c>
      <c r="C81" s="11">
        <v>711</v>
      </c>
      <c r="D81" s="11">
        <v>60</v>
      </c>
      <c r="F81" s="11">
        <v>721</v>
      </c>
      <c r="G81" s="11">
        <v>68</v>
      </c>
      <c r="I81" s="11">
        <f t="shared" ref="I81:I83" si="46">C81-F81</f>
        <v>-10</v>
      </c>
      <c r="J81" s="11">
        <f t="shared" ref="J81:J83" si="47">D81-G81</f>
        <v>-8</v>
      </c>
    </row>
    <row r="82" spans="1:10" x14ac:dyDescent="0.25">
      <c r="A82" s="8" t="s">
        <v>83</v>
      </c>
      <c r="B82" s="9" t="s">
        <v>86</v>
      </c>
      <c r="C82" s="11">
        <v>751</v>
      </c>
      <c r="D82" s="11">
        <v>45</v>
      </c>
      <c r="F82" s="11">
        <v>763</v>
      </c>
      <c r="G82" s="11">
        <v>51</v>
      </c>
      <c r="I82" s="11">
        <f t="shared" si="46"/>
        <v>-12</v>
      </c>
      <c r="J82" s="11">
        <f t="shared" si="47"/>
        <v>-6</v>
      </c>
    </row>
    <row r="83" spans="1:10" x14ac:dyDescent="0.25">
      <c r="A83" s="8" t="s">
        <v>83</v>
      </c>
      <c r="B83" s="9" t="s">
        <v>87</v>
      </c>
      <c r="C83" s="11">
        <v>922</v>
      </c>
      <c r="D83" s="11">
        <v>74</v>
      </c>
      <c r="F83" s="11">
        <v>933</v>
      </c>
      <c r="G83" s="11">
        <v>86</v>
      </c>
      <c r="I83" s="11">
        <f t="shared" si="46"/>
        <v>-11</v>
      </c>
      <c r="J83" s="11">
        <f t="shared" si="47"/>
        <v>-12</v>
      </c>
    </row>
    <row r="84" spans="1:10" x14ac:dyDescent="0.25">
      <c r="A84" s="12"/>
      <c r="B84" s="13" t="s">
        <v>29</v>
      </c>
      <c r="C84" s="14">
        <f>SUM(C80:C83)</f>
        <v>3092</v>
      </c>
      <c r="D84" s="15">
        <f>SUM(D80:D83)</f>
        <v>220</v>
      </c>
      <c r="F84" s="14">
        <f>SUM(F80:F83)</f>
        <v>3137</v>
      </c>
      <c r="G84" s="15">
        <f>SUM(G80:G83)</f>
        <v>252</v>
      </c>
      <c r="I84" s="14">
        <f>SUM(I80:I83)</f>
        <v>-45</v>
      </c>
      <c r="J84" s="15">
        <f>SUM(J80:J83)</f>
        <v>-32</v>
      </c>
    </row>
    <row r="85" spans="1:10" x14ac:dyDescent="0.25">
      <c r="A85" s="8" t="s">
        <v>88</v>
      </c>
      <c r="B85" s="9" t="s">
        <v>89</v>
      </c>
      <c r="C85" s="11">
        <v>754</v>
      </c>
      <c r="D85" s="11">
        <v>76</v>
      </c>
      <c r="F85" s="11">
        <v>755</v>
      </c>
      <c r="G85" s="11">
        <v>79</v>
      </c>
      <c r="I85" s="11">
        <f t="shared" ref="I85" si="48">C85-F85</f>
        <v>-1</v>
      </c>
      <c r="J85" s="11">
        <f t="shared" ref="J85" si="49">D85-G85</f>
        <v>-3</v>
      </c>
    </row>
    <row r="86" spans="1:10" x14ac:dyDescent="0.25">
      <c r="A86" s="8" t="s">
        <v>88</v>
      </c>
      <c r="B86" s="9" t="s">
        <v>90</v>
      </c>
      <c r="C86" s="11">
        <v>824</v>
      </c>
      <c r="D86" s="11">
        <v>67</v>
      </c>
      <c r="F86" s="11">
        <v>842</v>
      </c>
      <c r="G86" s="11">
        <v>78</v>
      </c>
      <c r="I86" s="11">
        <f t="shared" ref="I86:I87" si="50">C86-F86</f>
        <v>-18</v>
      </c>
      <c r="J86" s="11">
        <f t="shared" ref="J86:J87" si="51">D86-G86</f>
        <v>-11</v>
      </c>
    </row>
    <row r="87" spans="1:10" x14ac:dyDescent="0.25">
      <c r="A87" s="8" t="s">
        <v>88</v>
      </c>
      <c r="B87" s="9" t="s">
        <v>91</v>
      </c>
      <c r="C87" s="11">
        <v>1173</v>
      </c>
      <c r="D87" s="11">
        <v>74</v>
      </c>
      <c r="F87" s="11">
        <v>1189</v>
      </c>
      <c r="G87" s="11">
        <v>83</v>
      </c>
      <c r="I87" s="11">
        <f t="shared" si="50"/>
        <v>-16</v>
      </c>
      <c r="J87" s="11">
        <f t="shared" si="51"/>
        <v>-9</v>
      </c>
    </row>
    <row r="88" spans="1:10" x14ac:dyDescent="0.25">
      <c r="A88" s="12"/>
      <c r="B88" s="13" t="s">
        <v>29</v>
      </c>
      <c r="C88" s="14">
        <f>SUM(C85:C87)</f>
        <v>2751</v>
      </c>
      <c r="D88" s="15">
        <f>SUM(D85:D87)</f>
        <v>217</v>
      </c>
      <c r="F88" s="14">
        <f>SUM(F85:F87)</f>
        <v>2786</v>
      </c>
      <c r="G88" s="15">
        <f>SUM(G85:G87)</f>
        <v>240</v>
      </c>
      <c r="I88" s="14">
        <f>SUM(I85:I87)</f>
        <v>-35</v>
      </c>
      <c r="J88" s="15">
        <f>SUM(J85:J87)</f>
        <v>-23</v>
      </c>
    </row>
    <row r="89" spans="1:10" x14ac:dyDescent="0.25">
      <c r="A89" s="8" t="s">
        <v>92</v>
      </c>
      <c r="B89" s="9" t="s">
        <v>93</v>
      </c>
      <c r="C89" s="11">
        <v>1143</v>
      </c>
      <c r="D89" s="11">
        <v>88</v>
      </c>
      <c r="F89" s="11">
        <v>1151</v>
      </c>
      <c r="G89" s="11">
        <v>99</v>
      </c>
      <c r="I89" s="11">
        <f t="shared" ref="I89" si="52">C89-F89</f>
        <v>-8</v>
      </c>
      <c r="J89" s="11">
        <f t="shared" ref="J89" si="53">D89-G89</f>
        <v>-11</v>
      </c>
    </row>
    <row r="90" spans="1:10" x14ac:dyDescent="0.25">
      <c r="A90" s="16" t="s">
        <v>92</v>
      </c>
      <c r="B90" s="9" t="s">
        <v>94</v>
      </c>
      <c r="C90" s="11">
        <v>1247</v>
      </c>
      <c r="D90" s="11">
        <v>98</v>
      </c>
      <c r="F90" s="11">
        <v>1274</v>
      </c>
      <c r="G90" s="11">
        <v>110</v>
      </c>
      <c r="I90" s="11">
        <f t="shared" ref="I90:I94" si="54">C90-F90</f>
        <v>-27</v>
      </c>
      <c r="J90" s="11">
        <f t="shared" ref="J90:J94" si="55">D90-G90</f>
        <v>-12</v>
      </c>
    </row>
    <row r="91" spans="1:10" x14ac:dyDescent="0.25">
      <c r="A91" s="8" t="s">
        <v>92</v>
      </c>
      <c r="B91" s="9" t="s">
        <v>95</v>
      </c>
      <c r="C91" s="11">
        <v>668</v>
      </c>
      <c r="D91" s="11">
        <v>37</v>
      </c>
      <c r="F91" s="11">
        <v>674</v>
      </c>
      <c r="G91" s="11">
        <v>38</v>
      </c>
      <c r="I91" s="11">
        <f t="shared" si="54"/>
        <v>-6</v>
      </c>
      <c r="J91" s="11">
        <f t="shared" si="55"/>
        <v>-1</v>
      </c>
    </row>
    <row r="92" spans="1:10" x14ac:dyDescent="0.25">
      <c r="A92" s="8" t="s">
        <v>92</v>
      </c>
      <c r="B92" s="9" t="s">
        <v>96</v>
      </c>
      <c r="C92" s="11">
        <v>831</v>
      </c>
      <c r="D92" s="11">
        <v>23</v>
      </c>
      <c r="F92" s="11">
        <v>852</v>
      </c>
      <c r="G92" s="11">
        <v>36</v>
      </c>
      <c r="I92" s="11">
        <f t="shared" si="54"/>
        <v>-21</v>
      </c>
      <c r="J92" s="11">
        <f t="shared" si="55"/>
        <v>-13</v>
      </c>
    </row>
    <row r="93" spans="1:10" x14ac:dyDescent="0.25">
      <c r="A93" s="8" t="s">
        <v>92</v>
      </c>
      <c r="B93" s="9" t="s">
        <v>97</v>
      </c>
      <c r="C93" s="11">
        <v>644</v>
      </c>
      <c r="D93" s="11">
        <v>43</v>
      </c>
      <c r="F93" s="11">
        <v>654</v>
      </c>
      <c r="G93" s="11">
        <v>44</v>
      </c>
      <c r="I93" s="11">
        <f t="shared" si="54"/>
        <v>-10</v>
      </c>
      <c r="J93" s="11">
        <f t="shared" si="55"/>
        <v>-1</v>
      </c>
    </row>
    <row r="94" spans="1:10" x14ac:dyDescent="0.25">
      <c r="A94" s="16" t="s">
        <v>92</v>
      </c>
      <c r="B94" s="9" t="s">
        <v>98</v>
      </c>
      <c r="C94" s="11">
        <v>664</v>
      </c>
      <c r="D94" s="11">
        <v>34</v>
      </c>
      <c r="F94" s="11">
        <v>673</v>
      </c>
      <c r="G94" s="11">
        <v>39</v>
      </c>
      <c r="I94" s="11">
        <f t="shared" si="54"/>
        <v>-9</v>
      </c>
      <c r="J94" s="11">
        <f t="shared" si="55"/>
        <v>-5</v>
      </c>
    </row>
    <row r="95" spans="1:10" x14ac:dyDescent="0.25">
      <c r="A95" s="12"/>
      <c r="B95" s="13" t="s">
        <v>29</v>
      </c>
      <c r="C95" s="14">
        <f>SUM(C89:C94)</f>
        <v>5197</v>
      </c>
      <c r="D95" s="15">
        <f>SUM(D89:D94)</f>
        <v>323</v>
      </c>
      <c r="F95" s="14">
        <f>SUM(F89:F94)</f>
        <v>5278</v>
      </c>
      <c r="G95" s="15">
        <f>SUM(G89:G94)</f>
        <v>366</v>
      </c>
      <c r="I95" s="14">
        <f>SUM(I89:I94)</f>
        <v>-81</v>
      </c>
      <c r="J95" s="15">
        <f>SUM(J89:J94)</f>
        <v>-43</v>
      </c>
    </row>
    <row r="96" spans="1:10" x14ac:dyDescent="0.25">
      <c r="A96" s="17"/>
      <c r="B96" s="13" t="s">
        <v>99</v>
      </c>
      <c r="C96" s="15">
        <f>C95+C88+C84+C79+C75+C67+C63+C57+C53+C46+C41+C38+C34+C30+C26+C19</f>
        <v>45018</v>
      </c>
      <c r="D96" s="15">
        <f>D95+D88+D84+D79+D75+D67+D63+D57+D53+D46+D41+D38+D34+D30+D26+D19</f>
        <v>2712</v>
      </c>
      <c r="F96" s="15">
        <f>F95+F88+F84+F79+F75+F67+F63+F57+F53+F46+F41+F38+F34+F30+F26+F19</f>
        <v>45716</v>
      </c>
      <c r="G96" s="15">
        <f>G95+G88+G84+G79+G75+G67+G63+G57+G53+G46+G41+G38+G34+G30+G26+G19</f>
        <v>3114</v>
      </c>
      <c r="I96" s="15">
        <f>I95+I88+I84+I79+I75+I67+I63+I57+I53+I46+I41+I38+I34+I30+I26+I19</f>
        <v>-698</v>
      </c>
      <c r="J96" s="15">
        <f>J95+J88+J84+J79+J75+J67+J63+J57+J53+J46+J41+J38+J34+J30+J26+J19</f>
        <v>-402</v>
      </c>
    </row>
    <row r="97" spans="2:7" x14ac:dyDescent="0.25">
      <c r="B97"/>
      <c r="C97"/>
      <c r="D97"/>
      <c r="F97"/>
      <c r="G97"/>
    </row>
    <row r="98" spans="2:7" x14ac:dyDescent="0.25">
      <c r="B98"/>
      <c r="C98"/>
      <c r="D98"/>
      <c r="F98"/>
      <c r="G98"/>
    </row>
    <row r="99" spans="2:7" x14ac:dyDescent="0.25">
      <c r="B99"/>
      <c r="C99"/>
      <c r="D99"/>
      <c r="F99"/>
      <c r="G99"/>
    </row>
    <row r="100" spans="2:7" x14ac:dyDescent="0.25">
      <c r="B100"/>
      <c r="C100"/>
      <c r="D100"/>
      <c r="F100"/>
      <c r="G100"/>
    </row>
    <row r="101" spans="2:7" x14ac:dyDescent="0.25">
      <c r="B101"/>
      <c r="C101"/>
      <c r="D101"/>
      <c r="F101"/>
      <c r="G101"/>
    </row>
    <row r="102" spans="2:7" x14ac:dyDescent="0.25">
      <c r="B102"/>
      <c r="C102"/>
      <c r="D102"/>
      <c r="F102"/>
      <c r="G102"/>
    </row>
    <row r="103" spans="2:7" x14ac:dyDescent="0.25">
      <c r="B103"/>
      <c r="C103"/>
      <c r="D103"/>
      <c r="F103"/>
      <c r="G103"/>
    </row>
    <row r="104" spans="2:7" x14ac:dyDescent="0.25">
      <c r="B104"/>
      <c r="C104"/>
      <c r="D104"/>
      <c r="F104"/>
      <c r="G104"/>
    </row>
    <row r="105" spans="2:7" x14ac:dyDescent="0.25">
      <c r="B105"/>
      <c r="C105"/>
      <c r="D105"/>
      <c r="F105"/>
      <c r="G105"/>
    </row>
    <row r="106" spans="2:7" x14ac:dyDescent="0.25">
      <c r="B106"/>
      <c r="C106"/>
      <c r="D106"/>
      <c r="F106"/>
      <c r="G106"/>
    </row>
    <row r="107" spans="2:7" x14ac:dyDescent="0.25">
      <c r="B107"/>
      <c r="C107"/>
      <c r="D107"/>
      <c r="F107"/>
      <c r="G107"/>
    </row>
    <row r="108" spans="2:7" x14ac:dyDescent="0.25">
      <c r="B108"/>
      <c r="C108"/>
      <c r="D108"/>
      <c r="F108"/>
      <c r="G108"/>
    </row>
    <row r="109" spans="2:7" x14ac:dyDescent="0.25">
      <c r="B109"/>
      <c r="C109"/>
      <c r="D109"/>
      <c r="F109"/>
      <c r="G109"/>
    </row>
    <row r="110" spans="2:7" x14ac:dyDescent="0.25">
      <c r="B110"/>
      <c r="C110"/>
      <c r="D110"/>
      <c r="F110"/>
      <c r="G110"/>
    </row>
    <row r="111" spans="2:7" x14ac:dyDescent="0.25">
      <c r="B111"/>
      <c r="C111"/>
      <c r="D111"/>
      <c r="F111"/>
      <c r="G111"/>
    </row>
    <row r="112" spans="2:7" x14ac:dyDescent="0.25">
      <c r="B112"/>
      <c r="C112"/>
      <c r="D112"/>
      <c r="F112"/>
      <c r="G112"/>
    </row>
    <row r="113" spans="2:7" x14ac:dyDescent="0.25">
      <c r="B113"/>
      <c r="C113"/>
      <c r="D113"/>
      <c r="F113"/>
      <c r="G113"/>
    </row>
    <row r="114" spans="2:7" x14ac:dyDescent="0.25">
      <c r="B114"/>
      <c r="C114"/>
      <c r="D114"/>
      <c r="F114"/>
      <c r="G114"/>
    </row>
  </sheetData>
  <pageMargins left="0.7" right="0.7" top="0.75" bottom="0.75" header="0.3" footer="0.3"/>
  <pageSetup paperSize="9" scale="52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Tilasto 2020</vt:lpstr>
      <vt:lpstr>'Tilasto 2020'!Tulostusalue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Vipu-sähköiset-hakemukset-2020-määrät-ja-prosentit</dc:title>
  <dc:creator>Malkamäki Noora (Ruokavirasto)</dc:creator>
  <cp:lastModifiedBy>Malkamäki Noora (Ruokavirasto)</cp:lastModifiedBy>
  <cp:lastPrinted>2019-06-19T08:16:40Z</cp:lastPrinted>
  <dcterms:created xsi:type="dcterms:W3CDTF">2019-06-18T12:55:15Z</dcterms:created>
  <dcterms:modified xsi:type="dcterms:W3CDTF">2020-07-21T12:56:05Z</dcterms:modified>
</cp:coreProperties>
</file>