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042254\Desktop\"/>
    </mc:Choice>
  </mc:AlternateContent>
  <xr:revisionPtr revIDLastSave="0" documentId="8_{1460F24D-B840-49F6-B13F-B93906BA6A0F}" xr6:coauthVersionLast="47" xr6:coauthVersionMax="47" xr10:uidLastSave="{00000000-0000-0000-0000-000000000000}"/>
  <bookViews>
    <workbookView xWindow="28680" yWindow="-120" windowWidth="25440" windowHeight="15390" xr2:uid="{00000000-000D-0000-FFFF-FFFF00000000}"/>
  </bookViews>
  <sheets>
    <sheet name="Tuloslaskel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6" i="1" l="1"/>
  <c r="H36" i="1"/>
  <c r="H34" i="1"/>
  <c r="H50" i="1" s="1"/>
  <c r="H25" i="1"/>
  <c r="H13" i="1"/>
  <c r="H27" i="1" s="1"/>
  <c r="H52" i="1" l="1"/>
  <c r="H55" i="1" s="1"/>
</calcChain>
</file>

<file path=xl/sharedStrings.xml><?xml version="1.0" encoding="utf-8"?>
<sst xmlns="http://schemas.openxmlformats.org/spreadsheetml/2006/main" count="46" uniqueCount="45">
  <si>
    <t>Porotalouden (POMU) tuloslaskelma</t>
  </si>
  <si>
    <t xml:space="preserve">vuodelta </t>
  </si>
  <si>
    <t>TULOT</t>
  </si>
  <si>
    <t>Myynnit</t>
  </si>
  <si>
    <t>Paliskunnan maksamat pororahat</t>
  </si>
  <si>
    <t>Suoramyynti</t>
  </si>
  <si>
    <t>Muu myynti</t>
  </si>
  <si>
    <t>Muut saadut tulot</t>
  </si>
  <si>
    <t>Hoitotyökorvaus</t>
  </si>
  <si>
    <t>Paliskunnan maksamat korvaukset</t>
  </si>
  <si>
    <t>Korvaukset petojen tappamista</t>
  </si>
  <si>
    <t>Korvaukset auton alle jääneistä</t>
  </si>
  <si>
    <t>Korvaukset junan alle jääneistä</t>
  </si>
  <si>
    <t>Muut saadut korvaukset</t>
  </si>
  <si>
    <t>Eloporotuki</t>
  </si>
  <si>
    <t>Nuoren viljelijän aloitustuki</t>
  </si>
  <si>
    <t>Korkotuotot</t>
  </si>
  <si>
    <t>Muut tulot</t>
  </si>
  <si>
    <t>Tulot yhteensä</t>
  </si>
  <si>
    <t>MENOT</t>
  </si>
  <si>
    <t>Hankintojen menot</t>
  </si>
  <si>
    <t>Kelkat ja reet käyttökulut</t>
  </si>
  <si>
    <t>Pakettiauto käyttökulut</t>
  </si>
  <si>
    <t>Mönkijän käyttökulut</t>
  </si>
  <si>
    <t>Porotalouden käyttökulut</t>
  </si>
  <si>
    <t>Ruokintakulut</t>
  </si>
  <si>
    <t>Tarhaus ja ruokinta</t>
  </si>
  <si>
    <t>Muut kulut</t>
  </si>
  <si>
    <t>Valtion lainan korot</t>
  </si>
  <si>
    <t>Pankkilainan korot</t>
  </si>
  <si>
    <t>Muiden lainojen korot</t>
  </si>
  <si>
    <t>Paliskunnalle maksettu hoitomaksu</t>
  </si>
  <si>
    <t>Muut paliskunnan perimät maksut</t>
  </si>
  <si>
    <t>MYEL -maksut</t>
  </si>
  <si>
    <t>Vakuutukset</t>
  </si>
  <si>
    <t>EU tavaraostot</t>
  </si>
  <si>
    <t>Poistot</t>
  </si>
  <si>
    <t>Kalustoluettelosta</t>
  </si>
  <si>
    <t>Kulut yhteensä</t>
  </si>
  <si>
    <t>Porotalouden tulos</t>
  </si>
  <si>
    <t>Oma käyttö</t>
  </si>
  <si>
    <t>Elinkeinon tulos</t>
  </si>
  <si>
    <t>Lomake 548B</t>
  </si>
  <si>
    <t>Päiväys:</t>
  </si>
  <si>
    <t>Viljelijätuet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</si>
</sst>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3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3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/>
    <xf numFmtId="0" fontId="0" fillId="0" borderId="1" xfId="0" applyBorder="1"/>
    <xf numFmtId="0" fontId="3" fillId="0" borderId="1" xfId="0" applyFont="1" applyBorder="1"/>
    <xf numFmtId="0" fontId="5" fillId="0" borderId="2" xfId="0" applyFont="1" applyBorder="1" applyAlignment="1">
      <alignment horizontal="center"/>
    </xf>
    <xf numFmtId="49" fontId="0" fillId="2" borderId="3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4" fontId="0" fillId="3" borderId="6" xfId="0" applyNumberFormat="1" applyFill="1" applyBorder="1"/>
    <xf numFmtId="4" fontId="1" fillId="3" borderId="1" xfId="0" applyNumberFormat="1" applyFont="1" applyFill="1" applyBorder="1"/>
    <xf numFmtId="4" fontId="0" fillId="2" borderId="6" xfId="0" applyNumberFormat="1" applyFill="1" applyBorder="1" applyProtection="1">
      <protection locked="0"/>
    </xf>
    <xf numFmtId="4" fontId="0" fillId="3" borderId="1" xfId="0" applyNumberFormat="1" applyFill="1" applyBorder="1"/>
    <xf numFmtId="4" fontId="0" fillId="2" borderId="0" xfId="0" applyNumberFormat="1" applyFill="1" applyProtection="1">
      <protection locked="0"/>
    </xf>
    <xf numFmtId="0" fontId="0" fillId="0" borderId="0" xfId="0" applyAlignment="1">
      <alignment wrapText="1"/>
    </xf>
    <xf numFmtId="0" fontId="1" fillId="0" borderId="0" xfId="0" applyFont="1" applyAlignment="1">
      <alignment vertical="top"/>
    </xf>
    <xf numFmtId="4" fontId="0" fillId="3" borderId="0" xfId="0" applyNumberFormat="1" applyFill="1" applyBorder="1"/>
    <xf numFmtId="4" fontId="1" fillId="3" borderId="0" xfId="0" applyNumberFormat="1" applyFont="1" applyFill="1" applyBorder="1"/>
    <xf numFmtId="4" fontId="0" fillId="2" borderId="0" xfId="0" applyNumberFormat="1" applyFill="1" applyBorder="1" applyProtection="1">
      <protection locked="0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56"/>
  <sheetViews>
    <sheetView showGridLines="0" tabSelected="1" zoomScale="115" workbookViewId="0">
      <selection activeCell="N27" sqref="N27"/>
    </sheetView>
  </sheetViews>
  <sheetFormatPr defaultRowHeight="12.5" x14ac:dyDescent="0.25"/>
  <cols>
    <col min="1" max="1" width="5.6328125" customWidth="1"/>
    <col min="2" max="2" width="8.453125" customWidth="1"/>
    <col min="7" max="7" width="13.453125" customWidth="1"/>
    <col min="8" max="8" width="12" customWidth="1"/>
    <col min="9" max="9" width="0.6328125" customWidth="1"/>
    <col min="10" max="10" width="10.81640625" customWidth="1"/>
    <col min="11" max="11" width="6.36328125" customWidth="1"/>
  </cols>
  <sheetData>
    <row r="1" spans="2:11" ht="8.5" customHeight="1" x14ac:dyDescent="0.25"/>
    <row r="2" spans="2:11" ht="15.5" customHeight="1" x14ac:dyDescent="0.25">
      <c r="F2" s="17" t="s">
        <v>0</v>
      </c>
    </row>
    <row r="3" spans="2:11" ht="13" x14ac:dyDescent="0.3">
      <c r="F3" s="1" t="s">
        <v>1</v>
      </c>
      <c r="G3" s="8"/>
      <c r="J3" s="6" t="s">
        <v>42</v>
      </c>
    </row>
    <row r="4" spans="2:11" ht="8.25" customHeight="1" x14ac:dyDescent="0.25"/>
    <row r="5" spans="2:11" ht="17" customHeight="1" x14ac:dyDescent="0.25">
      <c r="F5" s="16"/>
      <c r="G5" s="16"/>
      <c r="H5" s="16"/>
      <c r="I5" s="16"/>
      <c r="J5" s="16"/>
      <c r="K5" s="2"/>
    </row>
    <row r="6" spans="2:11" ht="6.75" customHeight="1" x14ac:dyDescent="0.25"/>
    <row r="7" spans="2:11" ht="16" customHeight="1" x14ac:dyDescent="0.25">
      <c r="F7" s="3" t="s">
        <v>43</v>
      </c>
      <c r="G7" s="7"/>
    </row>
    <row r="8" spans="2:11" ht="6.75" customHeight="1" x14ac:dyDescent="0.25"/>
    <row r="9" spans="2:11" ht="12.75" customHeight="1" x14ac:dyDescent="0.3">
      <c r="B9" s="1" t="s">
        <v>2</v>
      </c>
    </row>
    <row r="10" spans="2:11" ht="15" customHeight="1" x14ac:dyDescent="0.3">
      <c r="B10" s="1" t="s">
        <v>3</v>
      </c>
    </row>
    <row r="11" spans="2:11" ht="15" customHeight="1" x14ac:dyDescent="0.25">
      <c r="C11" t="s">
        <v>4</v>
      </c>
      <c r="G11" s="9"/>
    </row>
    <row r="12" spans="2:11" ht="15" customHeight="1" x14ac:dyDescent="0.25">
      <c r="C12" t="s">
        <v>5</v>
      </c>
      <c r="G12" s="10"/>
    </row>
    <row r="13" spans="2:11" ht="15" customHeight="1" thickBot="1" x14ac:dyDescent="0.3">
      <c r="C13" t="s">
        <v>6</v>
      </c>
      <c r="G13" s="10"/>
      <c r="H13" s="11">
        <f>SUM(G11,G12,G13)</f>
        <v>0</v>
      </c>
      <c r="I13" s="18"/>
    </row>
    <row r="14" spans="2:11" ht="12.75" customHeight="1" x14ac:dyDescent="0.3">
      <c r="B14" s="1" t="s">
        <v>7</v>
      </c>
    </row>
    <row r="15" spans="2:11" ht="15" customHeight="1" x14ac:dyDescent="0.25">
      <c r="C15" t="s">
        <v>8</v>
      </c>
      <c r="G15" s="9"/>
    </row>
    <row r="16" spans="2:11" ht="15" customHeight="1" x14ac:dyDescent="0.25">
      <c r="C16" t="s">
        <v>9</v>
      </c>
      <c r="G16" s="10"/>
    </row>
    <row r="17" spans="2:9" ht="15" customHeight="1" x14ac:dyDescent="0.25">
      <c r="C17" t="s">
        <v>10</v>
      </c>
      <c r="G17" s="10"/>
    </row>
    <row r="18" spans="2:9" ht="15" customHeight="1" x14ac:dyDescent="0.25">
      <c r="C18" s="3" t="s">
        <v>11</v>
      </c>
      <c r="G18" s="10"/>
    </row>
    <row r="19" spans="2:9" ht="15" customHeight="1" x14ac:dyDescent="0.25">
      <c r="C19" t="s">
        <v>12</v>
      </c>
      <c r="G19" s="10"/>
    </row>
    <row r="20" spans="2:9" ht="15" customHeight="1" x14ac:dyDescent="0.25">
      <c r="C20" t="s">
        <v>13</v>
      </c>
      <c r="G20" s="10"/>
    </row>
    <row r="21" spans="2:9" ht="15" customHeight="1" x14ac:dyDescent="0.25">
      <c r="C21" t="s">
        <v>14</v>
      </c>
      <c r="G21" s="10"/>
    </row>
    <row r="22" spans="2:9" ht="15" customHeight="1" x14ac:dyDescent="0.25">
      <c r="C22" t="s">
        <v>44</v>
      </c>
      <c r="G22" s="10"/>
    </row>
    <row r="23" spans="2:9" ht="15" customHeight="1" x14ac:dyDescent="0.25">
      <c r="C23" t="s">
        <v>15</v>
      </c>
      <c r="G23" s="10"/>
    </row>
    <row r="24" spans="2:9" ht="15" customHeight="1" x14ac:dyDescent="0.25">
      <c r="C24" t="s">
        <v>16</v>
      </c>
      <c r="G24" s="10"/>
    </row>
    <row r="25" spans="2:9" ht="15" customHeight="1" thickBot="1" x14ac:dyDescent="0.3">
      <c r="C25" t="s">
        <v>17</v>
      </c>
      <c r="G25" s="10"/>
      <c r="H25" s="11">
        <f>SUM(G15,G16,G17,G18,G19,G20,G21,G22,G23,G24,G25)</f>
        <v>0</v>
      </c>
      <c r="I25" s="18"/>
    </row>
    <row r="27" spans="2:9" ht="12.75" customHeight="1" thickBot="1" x14ac:dyDescent="0.35">
      <c r="B27" s="1" t="s">
        <v>18</v>
      </c>
      <c r="H27" s="12">
        <f>SUM(H13,H25)</f>
        <v>0</v>
      </c>
      <c r="I27" s="19"/>
    </row>
    <row r="28" spans="2:9" ht="13" thickTop="1" x14ac:dyDescent="0.25"/>
    <row r="29" spans="2:9" ht="12.75" customHeight="1" x14ac:dyDescent="0.3">
      <c r="B29" s="1" t="s">
        <v>19</v>
      </c>
    </row>
    <row r="30" spans="2:9" ht="12.75" customHeight="1" x14ac:dyDescent="0.3">
      <c r="B30" s="1" t="s">
        <v>20</v>
      </c>
    </row>
    <row r="31" spans="2:9" ht="15" customHeight="1" x14ac:dyDescent="0.25">
      <c r="C31" t="s">
        <v>21</v>
      </c>
      <c r="G31" s="9"/>
    </row>
    <row r="32" spans="2:9" ht="15" customHeight="1" x14ac:dyDescent="0.25">
      <c r="C32" t="s">
        <v>22</v>
      </c>
      <c r="G32" s="10"/>
    </row>
    <row r="33" spans="2:9" ht="15" customHeight="1" x14ac:dyDescent="0.25">
      <c r="C33" t="s">
        <v>23</v>
      </c>
      <c r="G33" s="10"/>
    </row>
    <row r="34" spans="2:9" ht="15" customHeight="1" thickBot="1" x14ac:dyDescent="0.3">
      <c r="C34" t="s">
        <v>24</v>
      </c>
      <c r="G34" s="10"/>
      <c r="H34" s="11">
        <f>SUM(G31,G32,G33,G34)</f>
        <v>0</v>
      </c>
      <c r="I34" s="18"/>
    </row>
    <row r="35" spans="2:9" ht="12.75" customHeight="1" x14ac:dyDescent="0.3">
      <c r="B35" s="1" t="s">
        <v>25</v>
      </c>
    </row>
    <row r="36" spans="2:9" ht="15" customHeight="1" thickBot="1" x14ac:dyDescent="0.3">
      <c r="C36" t="s">
        <v>26</v>
      </c>
      <c r="G36" s="9"/>
      <c r="H36" s="11">
        <f>SUM(G36)</f>
        <v>0</v>
      </c>
      <c r="I36" s="18"/>
    </row>
    <row r="37" spans="2:9" ht="12.75" customHeight="1" x14ac:dyDescent="0.3">
      <c r="B37" s="1" t="s">
        <v>27</v>
      </c>
    </row>
    <row r="38" spans="2:9" ht="15" customHeight="1" x14ac:dyDescent="0.25">
      <c r="C38" t="s">
        <v>28</v>
      </c>
      <c r="G38" s="9"/>
    </row>
    <row r="39" spans="2:9" ht="15" customHeight="1" x14ac:dyDescent="0.25">
      <c r="C39" t="s">
        <v>29</v>
      </c>
      <c r="G39" s="10"/>
    </row>
    <row r="40" spans="2:9" ht="15" customHeight="1" x14ac:dyDescent="0.25">
      <c r="C40" t="s">
        <v>30</v>
      </c>
      <c r="G40" s="10"/>
    </row>
    <row r="41" spans="2:9" ht="15" customHeight="1" x14ac:dyDescent="0.25">
      <c r="C41" t="s">
        <v>31</v>
      </c>
      <c r="G41" s="10"/>
    </row>
    <row r="42" spans="2:9" ht="15" customHeight="1" x14ac:dyDescent="0.25">
      <c r="C42" t="s">
        <v>32</v>
      </c>
      <c r="G42" s="10"/>
    </row>
    <row r="43" spans="2:9" ht="15" customHeight="1" x14ac:dyDescent="0.25">
      <c r="C43" t="s">
        <v>33</v>
      </c>
      <c r="G43" s="10"/>
    </row>
    <row r="44" spans="2:9" ht="15" customHeight="1" x14ac:dyDescent="0.25">
      <c r="C44" t="s">
        <v>34</v>
      </c>
      <c r="G44" s="10"/>
    </row>
    <row r="45" spans="2:9" ht="15" customHeight="1" x14ac:dyDescent="0.25">
      <c r="C45" t="s">
        <v>27</v>
      </c>
      <c r="G45" s="10"/>
    </row>
    <row r="46" spans="2:9" ht="15" customHeight="1" thickBot="1" x14ac:dyDescent="0.3">
      <c r="C46" t="s">
        <v>35</v>
      </c>
      <c r="G46" s="10"/>
      <c r="H46" s="11">
        <f>SUM(G38,G39,G40,G41,G42,G43,G44,G45,G46)</f>
        <v>0</v>
      </c>
      <c r="I46" s="18"/>
    </row>
    <row r="47" spans="2:9" ht="12.75" customHeight="1" x14ac:dyDescent="0.3">
      <c r="B47" s="1" t="s">
        <v>36</v>
      </c>
    </row>
    <row r="48" spans="2:9" ht="15" customHeight="1" thickBot="1" x14ac:dyDescent="0.3">
      <c r="C48" t="s">
        <v>37</v>
      </c>
      <c r="H48" s="13"/>
      <c r="I48" s="20"/>
    </row>
    <row r="49" spans="2:9" ht="12.75" customHeight="1" x14ac:dyDescent="0.25"/>
    <row r="50" spans="2:9" ht="12.75" customHeight="1" thickBot="1" x14ac:dyDescent="0.35">
      <c r="B50" s="1" t="s">
        <v>38</v>
      </c>
      <c r="H50" s="14">
        <f>SUM(H34,H36,H46,H48)</f>
        <v>0</v>
      </c>
      <c r="I50" s="18"/>
    </row>
    <row r="51" spans="2:9" ht="13" thickTop="1" x14ac:dyDescent="0.25"/>
    <row r="52" spans="2:9" ht="12.75" customHeight="1" thickBot="1" x14ac:dyDescent="0.35">
      <c r="B52" s="1" t="s">
        <v>39</v>
      </c>
      <c r="H52" s="11">
        <f>SUM(H27-H50)</f>
        <v>0</v>
      </c>
      <c r="I52" s="18"/>
    </row>
    <row r="53" spans="2:9" ht="15" customHeight="1" x14ac:dyDescent="0.25">
      <c r="C53" t="s">
        <v>40</v>
      </c>
      <c r="H53" s="15"/>
      <c r="I53" s="15"/>
    </row>
    <row r="54" spans="2:9" ht="5.5" customHeight="1" x14ac:dyDescent="0.25"/>
    <row r="55" spans="2:9" ht="15" customHeight="1" thickBot="1" x14ac:dyDescent="0.35">
      <c r="B55" s="5" t="s">
        <v>41</v>
      </c>
      <c r="C55" s="4"/>
      <c r="D55" s="4"/>
      <c r="E55" s="4"/>
      <c r="F55" s="4"/>
      <c r="G55" s="4"/>
      <c r="H55" s="12">
        <f>SUM(H52-H53)</f>
        <v>0</v>
      </c>
      <c r="I55" s="19"/>
    </row>
    <row r="56" spans="2:9" ht="13" thickTop="1" x14ac:dyDescent="0.25"/>
  </sheetData>
  <sheetProtection selectLockedCells="1"/>
  <mergeCells count="1">
    <mergeCell ref="F5:J5"/>
  </mergeCells>
  <phoneticPr fontId="4" type="noConversion"/>
  <pageMargins left="0.39370078740157483" right="0.59055118110236227" top="0.55118110236220474" bottom="0.55118110236220474" header="0.39370078740157483" footer="0.39370078740157483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Tuloslaskelma</vt:lpstr>
    </vt:vector>
  </TitlesOfParts>
  <Company>MMM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548B Porotalouden (POMU) tuloslaskelma</dc:title>
  <dc:creator/>
  <cp:keywords>548B</cp:keywords>
  <cp:lastModifiedBy>Malkamäki Noora (Ruokavirasto)</cp:lastModifiedBy>
  <cp:lastPrinted>2024-08-27T11:51:21Z</cp:lastPrinted>
  <dcterms:created xsi:type="dcterms:W3CDTF">2004-05-18T06:13:12Z</dcterms:created>
  <dcterms:modified xsi:type="dcterms:W3CDTF">2024-08-27T12:03:44Z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2113948257</vt:i4>
  </property>
  <property fmtid="{D5CDD505-2E9C-101B-9397-08002B2CF9AE}" pid="3" name="_NewReviewCycle">
    <vt:lpwstr/>
  </property>
  <property fmtid="{D5CDD505-2E9C-101B-9397-08002B2CF9AE}" pid="4" name="_EmailSubject">
    <vt:lpwstr>Lomake 227</vt:lpwstr>
  </property>
  <property fmtid="{D5CDD505-2E9C-101B-9397-08002B2CF9AE}" pid="5" name="_AuthorEmail">
    <vt:lpwstr>Vieno.Laakkonen@mavi.fi</vt:lpwstr>
  </property>
  <property fmtid="{D5CDD505-2E9C-101B-9397-08002B2CF9AE}" pid="6" name="_AuthorEmailDisplayName">
    <vt:lpwstr>Laakkonen Vieno</vt:lpwstr>
  </property>
  <property fmtid="{D5CDD505-2E9C-101B-9397-08002B2CF9AE}" pid="7" name="_ReviewingToolsShownOnce">
    <vt:lpwstr/>
  </property>
</Properties>
</file>