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inta-alat alueittain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<sst xmlns="http://schemas.openxmlformats.org/spreadsheetml/2006/main" count="56" uniqueCount="41">
  <si>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ProAgria Etelä-Pohjanmaa</t>
  </si>
  <si>
    <t>ProAgria Etelä-Savo</t>
  </si>
  <si>
    <t>ProAgria Etelä-Suomi</t>
  </si>
  <si>
    <t xml:space="preserve">ProAgria Finska hushållningssälsskapet </t>
  </si>
  <si>
    <t>ProAgria Itä-Suomi</t>
  </si>
  <si>
    <t>ProAgria Keski-Pohjanmaa</t>
  </si>
  <si>
    <t xml:space="preserve">ProAgria Keski-Suomi </t>
  </si>
  <si>
    <t xml:space="preserve">ProAgria Länsi-Suomi </t>
  </si>
  <si>
    <t>ProAgria Nylands svenska lantbrukssällskapet</t>
  </si>
  <si>
    <t>ProAgria Oulu</t>
  </si>
  <si>
    <t>ProAgria Österbottens svenska lantbruksällskapet</t>
  </si>
  <si>
    <t>Lajisumma</t>
  </si>
  <si>
    <t>Ryhmäsumma</t>
  </si>
  <si>
    <t>ha</t>
  </si>
  <si>
    <t xml:space="preserve">nurmi- ja rehukasvit </t>
  </si>
  <si>
    <t>Alsikeapila</t>
  </si>
  <si>
    <t>Englanninraiheinä</t>
  </si>
  <si>
    <t>Herne</t>
  </si>
  <si>
    <t>Härkäpapu</t>
  </si>
  <si>
    <t>Nurminata</t>
  </si>
  <si>
    <t>Puna-apila</t>
  </si>
  <si>
    <t>Ruokonata</t>
  </si>
  <si>
    <t>Timotei</t>
  </si>
  <si>
    <t>Valkoapila</t>
  </si>
  <si>
    <t>siemenperuna</t>
  </si>
  <si>
    <t>viljakasvit</t>
  </si>
  <si>
    <t>Kaura</t>
  </si>
  <si>
    <t>Ohra</t>
  </si>
  <si>
    <t>Ruis</t>
  </si>
  <si>
    <t>Ruisvehnä</t>
  </si>
  <si>
    <t>Spelttivehnä</t>
  </si>
  <si>
    <t>Vehnä</t>
  </si>
  <si>
    <t>öljy- ja kuitukasvit</t>
  </si>
  <si>
    <t>Hamppu</t>
  </si>
  <si>
    <t>Kumina</t>
  </si>
  <si>
    <t>Pellava</t>
  </si>
  <si>
    <t>Rapsi</t>
  </si>
  <si>
    <t>Ruistankio</t>
  </si>
  <si>
    <t>Rypsi</t>
  </si>
  <si>
    <t>Sum:</t>
  </si>
  <si>
    <t>Viljelystarkastuksessa hyväksytty siementuotantoala maaseutukeskuksittain vuonna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</si>
</sst>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-* #,##0.0\ _€_-;\-* #,##0.0\ _€_-;_-* &quot;-&quot;?\ _€_-;_-@_-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31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8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49" fontId="6" fillId="34" borderId="12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25" fillId="34" borderId="12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5" fillId="34" borderId="13" xfId="0" applyNumberFormat="1" applyFont="1" applyFill="1" applyBorder="1" applyAlignment="1">
      <alignment vertical="top"/>
    </xf>
    <xf numFmtId="0" fontId="5" fillId="34" borderId="12" xfId="0" applyFont="1" applyFill="1" applyBorder="1" applyAlignment="1">
      <alignment vertical="top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49" fontId="5" fillId="35" borderId="16" xfId="0" applyNumberFormat="1" applyFont="1" applyFill="1" applyBorder="1" applyAlignment="1">
      <alignment horizontal="left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172" fontId="5" fillId="34" borderId="17" xfId="50" applyNumberFormat="1" applyFont="1" applyFill="1" applyBorder="1" applyAlignment="1">
      <alignment horizontal="right" vertical="center"/>
    </xf>
    <xf numFmtId="172" fontId="5" fillId="34" borderId="17" xfId="5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49" fontId="5" fillId="34" borderId="12" xfId="0" applyNumberFormat="1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49" fontId="5" fillId="34" borderId="17" xfId="0" applyNumberFormat="1" applyFont="1" applyFill="1" applyBorder="1" applyAlignment="1">
      <alignment vertical="top"/>
    </xf>
    <xf numFmtId="0" fontId="5" fillId="34" borderId="17" xfId="0" applyFont="1" applyFill="1" applyBorder="1" applyAlignment="1">
      <alignment vertical="top"/>
    </xf>
    <xf numFmtId="172" fontId="3" fillId="34" borderId="0" xfId="50" applyNumberFormat="1" applyFont="1" applyFill="1" applyAlignment="1">
      <alignment horizontal="left"/>
    </xf>
    <xf numFmtId="172" fontId="3" fillId="34" borderId="18" xfId="5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49" fontId="6" fillId="34" borderId="17" xfId="0" applyNumberFormat="1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49" fontId="5" fillId="34" borderId="20" xfId="0" applyNumberFormat="1" applyFont="1" applyFill="1" applyBorder="1" applyAlignment="1">
      <alignment vertical="top"/>
    </xf>
    <xf numFmtId="0" fontId="6" fillId="34" borderId="21" xfId="0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 horizontal="left"/>
    </xf>
    <xf numFmtId="173" fontId="0" fillId="0" borderId="0" xfId="0" applyNumberForma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2.57421875" style="0" customWidth="1"/>
    <col min="2" max="2" width="12.57421875" style="12" customWidth="1"/>
    <col min="3" max="3" width="12.140625" style="0" customWidth="1"/>
    <col min="4" max="16" width="13.140625" style="0" customWidth="1"/>
  </cols>
  <sheetData>
    <row r="3" spans="1:16" ht="12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="1" customFormat="1" ht="21" customHeight="1">
      <c r="B4" s="9"/>
    </row>
    <row r="5" spans="1:16" s="1" customFormat="1" ht="108" customHeight="1">
      <c r="A5" s="2"/>
      <c r="B5" s="10"/>
      <c r="C5" s="2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4" t="s">
        <v>11</v>
      </c>
      <c r="P5" s="4" t="s">
        <v>12</v>
      </c>
    </row>
    <row r="6" spans="1:16" s="1" customFormat="1" ht="17.25" customHeight="1">
      <c r="A6" s="2"/>
      <c r="B6" s="10"/>
      <c r="C6" s="2"/>
      <c r="D6" s="17" t="s">
        <v>13</v>
      </c>
      <c r="E6" s="17" t="s">
        <v>13</v>
      </c>
      <c r="F6" s="17" t="s">
        <v>13</v>
      </c>
      <c r="G6" s="17" t="s">
        <v>13</v>
      </c>
      <c r="H6" s="17" t="s">
        <v>13</v>
      </c>
      <c r="I6" s="17" t="s">
        <v>13</v>
      </c>
      <c r="J6" s="17" t="s">
        <v>13</v>
      </c>
      <c r="K6" s="17" t="s">
        <v>13</v>
      </c>
      <c r="L6" s="17" t="s">
        <v>13</v>
      </c>
      <c r="M6" s="17" t="s">
        <v>13</v>
      </c>
      <c r="N6" s="17" t="s">
        <v>13</v>
      </c>
      <c r="O6" s="18" t="s">
        <v>13</v>
      </c>
      <c r="P6" s="18" t="s">
        <v>13</v>
      </c>
    </row>
    <row r="7" spans="1:16" s="1" customFormat="1" ht="24">
      <c r="A7" s="5" t="s">
        <v>14</v>
      </c>
      <c r="B7" s="13" t="s">
        <v>15</v>
      </c>
      <c r="C7" s="15"/>
      <c r="D7" s="19">
        <v>5.1000000000000005</v>
      </c>
      <c r="E7" s="19"/>
      <c r="F7" s="19">
        <v>13.05</v>
      </c>
      <c r="G7" s="19"/>
      <c r="H7" s="19">
        <v>20.200000000000003</v>
      </c>
      <c r="I7" s="19"/>
      <c r="J7" s="19"/>
      <c r="K7" s="19">
        <v>5.17</v>
      </c>
      <c r="L7" s="19"/>
      <c r="M7" s="19">
        <v>10.59</v>
      </c>
      <c r="N7" s="19">
        <v>4.53</v>
      </c>
      <c r="O7" s="19">
        <f>SUM(D7:N7)</f>
        <v>58.640000000000015</v>
      </c>
      <c r="P7" s="20"/>
    </row>
    <row r="8" spans="1:16" s="1" customFormat="1" ht="13.5" customHeight="1">
      <c r="A8" s="6"/>
      <c r="B8" s="13" t="s">
        <v>16</v>
      </c>
      <c r="C8" s="15"/>
      <c r="D8" s="19"/>
      <c r="E8" s="19"/>
      <c r="F8" s="19">
        <v>22.66</v>
      </c>
      <c r="G8" s="19"/>
      <c r="H8" s="19">
        <v>3.6</v>
      </c>
      <c r="I8" s="19"/>
      <c r="J8" s="19"/>
      <c r="K8" s="19">
        <v>52.15</v>
      </c>
      <c r="L8" s="19"/>
      <c r="M8" s="19"/>
      <c r="N8" s="19"/>
      <c r="O8" s="19">
        <f aca="true" t="shared" si="0" ref="O8:O15">SUM(D8:N8)</f>
        <v>78.41</v>
      </c>
      <c r="P8" s="20"/>
    </row>
    <row r="9" spans="1:16" s="1" customFormat="1" ht="13.5" customHeight="1">
      <c r="A9" s="6"/>
      <c r="B9" s="13" t="s">
        <v>17</v>
      </c>
      <c r="C9" s="15"/>
      <c r="D9" s="19"/>
      <c r="E9" s="19">
        <v>9.19</v>
      </c>
      <c r="F9" s="19">
        <v>173.71999999999997</v>
      </c>
      <c r="G9" s="19"/>
      <c r="H9" s="19">
        <v>27.43</v>
      </c>
      <c r="I9" s="19"/>
      <c r="J9" s="19"/>
      <c r="K9" s="19">
        <v>390.83000000000015</v>
      </c>
      <c r="L9" s="19">
        <v>8.86</v>
      </c>
      <c r="M9" s="19"/>
      <c r="N9" s="19">
        <v>55.5</v>
      </c>
      <c r="O9" s="19">
        <f t="shared" si="0"/>
        <v>665.5300000000001</v>
      </c>
      <c r="P9" s="20"/>
    </row>
    <row r="10" spans="1:16" s="1" customFormat="1" ht="13.5" customHeight="1">
      <c r="A10" s="6"/>
      <c r="B10" s="13" t="s">
        <v>18</v>
      </c>
      <c r="C10" s="15"/>
      <c r="D10" s="19">
        <v>36.14</v>
      </c>
      <c r="E10" s="19"/>
      <c r="F10" s="19">
        <v>239.78</v>
      </c>
      <c r="G10" s="19"/>
      <c r="H10" s="19">
        <v>17.66</v>
      </c>
      <c r="I10" s="19"/>
      <c r="J10" s="19">
        <v>9.31</v>
      </c>
      <c r="K10" s="19">
        <v>411.32000000000005</v>
      </c>
      <c r="L10" s="19">
        <v>10.41</v>
      </c>
      <c r="M10" s="19"/>
      <c r="N10" s="19">
        <v>30.35</v>
      </c>
      <c r="O10" s="19">
        <f t="shared" si="0"/>
        <v>754.97</v>
      </c>
      <c r="P10" s="20"/>
    </row>
    <row r="11" spans="1:16" s="1" customFormat="1" ht="13.5" customHeight="1">
      <c r="A11" s="6"/>
      <c r="B11" s="13" t="s">
        <v>19</v>
      </c>
      <c r="C11" s="15"/>
      <c r="D11" s="19">
        <v>7.97</v>
      </c>
      <c r="E11" s="19">
        <v>19.87</v>
      </c>
      <c r="F11" s="19">
        <v>434.6</v>
      </c>
      <c r="G11" s="19"/>
      <c r="H11" s="19">
        <v>276.88</v>
      </c>
      <c r="I11" s="19"/>
      <c r="J11" s="19">
        <v>11.34</v>
      </c>
      <c r="K11" s="19">
        <v>812.3899999999999</v>
      </c>
      <c r="L11" s="19">
        <v>30.550000000000004</v>
      </c>
      <c r="M11" s="19"/>
      <c r="N11" s="19"/>
      <c r="O11" s="19">
        <f t="shared" si="0"/>
        <v>1593.5999999999997</v>
      </c>
      <c r="P11" s="20"/>
    </row>
    <row r="12" spans="1:16" s="1" customFormat="1" ht="13.5" customHeight="1">
      <c r="A12" s="6"/>
      <c r="B12" s="13" t="s">
        <v>20</v>
      </c>
      <c r="C12" s="15"/>
      <c r="D12" s="19">
        <v>6.51</v>
      </c>
      <c r="E12" s="19"/>
      <c r="F12" s="19">
        <v>50.81</v>
      </c>
      <c r="G12" s="19"/>
      <c r="H12" s="19">
        <v>92.96</v>
      </c>
      <c r="I12" s="19">
        <v>22.85</v>
      </c>
      <c r="J12" s="19">
        <v>8.55</v>
      </c>
      <c r="K12" s="19">
        <v>216.23000000000005</v>
      </c>
      <c r="L12" s="19">
        <v>28.43</v>
      </c>
      <c r="M12" s="19"/>
      <c r="N12" s="19">
        <v>4.68</v>
      </c>
      <c r="O12" s="19">
        <f t="shared" si="0"/>
        <v>431.0200000000001</v>
      </c>
      <c r="P12" s="20"/>
    </row>
    <row r="13" spans="1:16" s="1" customFormat="1" ht="13.5" customHeight="1">
      <c r="A13" s="6"/>
      <c r="B13" s="13" t="s">
        <v>21</v>
      </c>
      <c r="C13" s="15"/>
      <c r="D13" s="19"/>
      <c r="E13" s="19"/>
      <c r="F13" s="19">
        <v>60.77</v>
      </c>
      <c r="G13" s="19"/>
      <c r="H13" s="19">
        <v>6.66</v>
      </c>
      <c r="I13" s="19"/>
      <c r="J13" s="19"/>
      <c r="K13" s="19">
        <v>70.62</v>
      </c>
      <c r="L13" s="19"/>
      <c r="M13" s="19"/>
      <c r="N13" s="19"/>
      <c r="O13" s="19">
        <f t="shared" si="0"/>
        <v>138.05</v>
      </c>
      <c r="P13" s="20"/>
    </row>
    <row r="14" spans="1:16" s="1" customFormat="1" ht="13.5" customHeight="1">
      <c r="A14" s="6"/>
      <c r="B14" s="13" t="s">
        <v>22</v>
      </c>
      <c r="C14" s="15"/>
      <c r="D14" s="19">
        <v>533.6999999999999</v>
      </c>
      <c r="E14" s="19">
        <v>84.08000000000001</v>
      </c>
      <c r="F14" s="19">
        <v>2708.47</v>
      </c>
      <c r="G14" s="19"/>
      <c r="H14" s="19">
        <v>1902.58</v>
      </c>
      <c r="I14" s="19">
        <v>176.22</v>
      </c>
      <c r="J14" s="19">
        <v>92.56</v>
      </c>
      <c r="K14" s="19">
        <v>1526.3599999999997</v>
      </c>
      <c r="L14" s="19">
        <v>225.44000000000003</v>
      </c>
      <c r="M14" s="19">
        <v>407.30999999999995</v>
      </c>
      <c r="N14" s="19">
        <v>193.83</v>
      </c>
      <c r="O14" s="19">
        <f t="shared" si="0"/>
        <v>7850.549999999999</v>
      </c>
      <c r="P14" s="20"/>
    </row>
    <row r="15" spans="1:16" s="1" customFormat="1" ht="13.5" customHeight="1">
      <c r="A15" s="32"/>
      <c r="B15" s="33" t="s">
        <v>23</v>
      </c>
      <c r="C15" s="34"/>
      <c r="D15" s="19"/>
      <c r="E15" s="19"/>
      <c r="F15" s="19">
        <v>26.020000000000003</v>
      </c>
      <c r="G15" s="19"/>
      <c r="H15" s="19"/>
      <c r="I15" s="19"/>
      <c r="J15" s="19"/>
      <c r="K15" s="19"/>
      <c r="L15" s="19"/>
      <c r="M15" s="19"/>
      <c r="N15" s="19"/>
      <c r="O15" s="19">
        <f t="shared" si="0"/>
        <v>26.020000000000003</v>
      </c>
      <c r="P15" s="20"/>
    </row>
    <row r="16" spans="1:16" s="1" customFormat="1" ht="13.5" customHeight="1">
      <c r="A16" s="31" t="s">
        <v>14</v>
      </c>
      <c r="B16" s="26"/>
      <c r="C16" s="30"/>
      <c r="D16" s="19">
        <v>589.42</v>
      </c>
      <c r="E16" s="19">
        <v>113.13999999999999</v>
      </c>
      <c r="F16" s="19">
        <v>3729.8799999999997</v>
      </c>
      <c r="G16" s="19"/>
      <c r="H16" s="19">
        <v>2347.9700000000007</v>
      </c>
      <c r="I16" s="19">
        <v>199.07</v>
      </c>
      <c r="J16" s="19">
        <v>121.76</v>
      </c>
      <c r="K16" s="19">
        <v>3485.0699999999993</v>
      </c>
      <c r="L16" s="19">
        <v>303.68999999999994</v>
      </c>
      <c r="M16" s="19">
        <v>417.9</v>
      </c>
      <c r="N16" s="19">
        <v>288.89000000000004</v>
      </c>
      <c r="O16" s="20"/>
      <c r="P16" s="19">
        <v>11596.790000000005</v>
      </c>
    </row>
    <row r="17" spans="1:16" s="1" customFormat="1" ht="18" customHeight="1">
      <c r="A17" s="2"/>
      <c r="B17" s="10"/>
      <c r="C17" s="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7"/>
    </row>
    <row r="18" spans="1:16" s="21" customFormat="1" ht="13.5" customHeight="1">
      <c r="A18" s="23" t="s">
        <v>24</v>
      </c>
      <c r="B18" s="14"/>
      <c r="C18" s="29"/>
      <c r="D18" s="19">
        <v>185.79000000000002</v>
      </c>
      <c r="E18" s="19">
        <v>28.74</v>
      </c>
      <c r="F18" s="19">
        <v>4.8</v>
      </c>
      <c r="G18" s="19"/>
      <c r="H18" s="19">
        <v>25.78764</v>
      </c>
      <c r="I18" s="19"/>
      <c r="J18" s="19"/>
      <c r="K18" s="19">
        <v>56.53</v>
      </c>
      <c r="L18" s="19"/>
      <c r="M18" s="19">
        <v>764.0444000000005</v>
      </c>
      <c r="N18" s="19">
        <v>23.25</v>
      </c>
      <c r="O18" s="20">
        <f>SUM(D18:N18)</f>
        <v>1088.9420400000004</v>
      </c>
      <c r="P18" s="19">
        <v>1088.9420400000006</v>
      </c>
    </row>
    <row r="19" spans="1:16" s="21" customFormat="1" ht="18" customHeight="1">
      <c r="A19" s="22"/>
      <c r="B19" s="10"/>
      <c r="C19" s="22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</row>
    <row r="20" spans="1:16" s="21" customFormat="1" ht="13.5" customHeight="1">
      <c r="A20" s="24" t="s">
        <v>25</v>
      </c>
      <c r="B20" s="25" t="s">
        <v>26</v>
      </c>
      <c r="C20" s="24"/>
      <c r="D20" s="19">
        <v>643.1500000000001</v>
      </c>
      <c r="E20" s="19">
        <v>180.41999999999996</v>
      </c>
      <c r="F20" s="19">
        <v>2556.929999999999</v>
      </c>
      <c r="G20" s="19"/>
      <c r="H20" s="19">
        <v>1236.88</v>
      </c>
      <c r="I20" s="19">
        <v>16.25</v>
      </c>
      <c r="J20" s="19">
        <v>466.43</v>
      </c>
      <c r="K20" s="19">
        <v>3062.690000000001</v>
      </c>
      <c r="L20" s="19">
        <v>121.15</v>
      </c>
      <c r="M20" s="19">
        <v>318.25</v>
      </c>
      <c r="N20" s="19">
        <v>239.87</v>
      </c>
      <c r="O20" s="19">
        <f>SUM(D20:N20)</f>
        <v>8842.02</v>
      </c>
      <c r="P20" s="20"/>
    </row>
    <row r="21" spans="1:16" s="1" customFormat="1" ht="13.5" customHeight="1">
      <c r="A21" s="30"/>
      <c r="B21" s="25" t="s">
        <v>27</v>
      </c>
      <c r="C21" s="30"/>
      <c r="D21" s="19">
        <v>657.9900000000001</v>
      </c>
      <c r="E21" s="19">
        <v>144.57000000000002</v>
      </c>
      <c r="F21" s="19">
        <v>2275.23</v>
      </c>
      <c r="G21" s="19">
        <v>0.3</v>
      </c>
      <c r="H21" s="19">
        <v>1026.51</v>
      </c>
      <c r="I21" s="19">
        <v>23.92</v>
      </c>
      <c r="J21" s="19">
        <v>194.23999999999998</v>
      </c>
      <c r="K21" s="19">
        <v>2564.1000000000004</v>
      </c>
      <c r="L21" s="19">
        <v>160.11</v>
      </c>
      <c r="M21" s="19">
        <v>289.37</v>
      </c>
      <c r="N21" s="19">
        <v>299.16999999999996</v>
      </c>
      <c r="O21" s="19">
        <f>SUM(D21:N21)</f>
        <v>7635.51</v>
      </c>
      <c r="P21" s="20"/>
    </row>
    <row r="22" spans="1:16" s="1" customFormat="1" ht="13.5" customHeight="1">
      <c r="A22" s="30"/>
      <c r="B22" s="25" t="s">
        <v>28</v>
      </c>
      <c r="C22" s="30"/>
      <c r="D22" s="19"/>
      <c r="E22" s="19"/>
      <c r="F22" s="19">
        <v>255.33</v>
      </c>
      <c r="G22" s="19"/>
      <c r="H22" s="19">
        <v>39.11</v>
      </c>
      <c r="I22" s="19"/>
      <c r="J22" s="19"/>
      <c r="K22" s="19">
        <v>219.71</v>
      </c>
      <c r="L22" s="19">
        <v>16.14</v>
      </c>
      <c r="M22" s="19"/>
      <c r="N22" s="19">
        <v>4.78</v>
      </c>
      <c r="O22" s="19">
        <f>SUM(D22:N22)</f>
        <v>535.0699999999999</v>
      </c>
      <c r="P22" s="20"/>
    </row>
    <row r="23" spans="1:16" s="1" customFormat="1" ht="13.5" customHeight="1">
      <c r="A23" s="30"/>
      <c r="B23" s="25" t="s">
        <v>29</v>
      </c>
      <c r="C23" s="30"/>
      <c r="D23" s="19"/>
      <c r="E23" s="19"/>
      <c r="F23" s="19"/>
      <c r="G23" s="19"/>
      <c r="H23" s="19"/>
      <c r="I23" s="19"/>
      <c r="J23" s="19"/>
      <c r="K23" s="19">
        <v>15.23</v>
      </c>
      <c r="L23" s="19"/>
      <c r="M23" s="19"/>
      <c r="N23" s="19"/>
      <c r="O23" s="19">
        <f>SUM(D23:N23)</f>
        <v>15.23</v>
      </c>
      <c r="P23" s="20"/>
    </row>
    <row r="24" spans="1:16" s="1" customFormat="1" ht="13.5" customHeight="1">
      <c r="A24" s="30"/>
      <c r="B24" s="25" t="s">
        <v>30</v>
      </c>
      <c r="C24" s="30"/>
      <c r="D24" s="19"/>
      <c r="E24" s="19"/>
      <c r="F24" s="19">
        <v>8.26</v>
      </c>
      <c r="G24" s="19"/>
      <c r="H24" s="19"/>
      <c r="I24" s="19"/>
      <c r="J24" s="19"/>
      <c r="K24" s="19"/>
      <c r="L24" s="19"/>
      <c r="M24" s="19"/>
      <c r="N24" s="19"/>
      <c r="O24" s="19">
        <f>SUM(D24:N24)</f>
        <v>8.26</v>
      </c>
      <c r="P24" s="20"/>
    </row>
    <row r="25" spans="1:16" s="1" customFormat="1" ht="13.5" customHeight="1">
      <c r="A25" s="30"/>
      <c r="B25" s="25" t="s">
        <v>31</v>
      </c>
      <c r="C25" s="30"/>
      <c r="D25" s="19">
        <v>82.81</v>
      </c>
      <c r="E25" s="19">
        <v>39.08</v>
      </c>
      <c r="F25" s="19">
        <v>1441.3410000000003</v>
      </c>
      <c r="G25" s="19">
        <v>12</v>
      </c>
      <c r="H25" s="19">
        <v>209.32999999999996</v>
      </c>
      <c r="I25" s="19"/>
      <c r="J25" s="19">
        <v>102.64</v>
      </c>
      <c r="K25" s="19">
        <v>2294.690000000001</v>
      </c>
      <c r="L25" s="19">
        <v>169.16000000000003</v>
      </c>
      <c r="M25" s="19">
        <v>15.53</v>
      </c>
      <c r="N25" s="19">
        <v>42.1</v>
      </c>
      <c r="O25" s="19">
        <f>SUM(D25:N25)</f>
        <v>4408.681000000001</v>
      </c>
      <c r="P25" s="20"/>
    </row>
    <row r="26" spans="1:16" s="1" customFormat="1" ht="13.5" customHeight="1">
      <c r="A26" s="31" t="s">
        <v>25</v>
      </c>
      <c r="B26" s="26"/>
      <c r="C26" s="30"/>
      <c r="D26" s="19">
        <v>1383.95</v>
      </c>
      <c r="E26" s="19">
        <v>364.06999999999994</v>
      </c>
      <c r="F26" s="19">
        <v>6537.090999999996</v>
      </c>
      <c r="G26" s="19">
        <v>12.3</v>
      </c>
      <c r="H26" s="19">
        <v>2511.83</v>
      </c>
      <c r="I26" s="19">
        <v>40.17</v>
      </c>
      <c r="J26" s="19">
        <v>763.31</v>
      </c>
      <c r="K26" s="19">
        <v>8156.419999999994</v>
      </c>
      <c r="L26" s="19">
        <v>466.56000000000006</v>
      </c>
      <c r="M26" s="19">
        <v>623.1500000000001</v>
      </c>
      <c r="N26" s="19">
        <v>585.9200000000002</v>
      </c>
      <c r="O26" s="20"/>
      <c r="P26" s="19">
        <v>21444.771000000008</v>
      </c>
    </row>
    <row r="27" spans="1:16" s="1" customFormat="1" ht="18" customHeight="1">
      <c r="A27" s="2"/>
      <c r="B27" s="10"/>
      <c r="C27" s="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7"/>
    </row>
    <row r="28" spans="1:16" s="1" customFormat="1" ht="29.25" customHeight="1">
      <c r="A28" s="5" t="s">
        <v>32</v>
      </c>
      <c r="B28" s="13" t="s">
        <v>33</v>
      </c>
      <c r="C28" s="15"/>
      <c r="D28" s="19"/>
      <c r="E28" s="19"/>
      <c r="F28" s="19">
        <v>30.19</v>
      </c>
      <c r="G28" s="19"/>
      <c r="H28" s="19"/>
      <c r="I28" s="19"/>
      <c r="J28" s="19"/>
      <c r="K28" s="19">
        <v>9.72</v>
      </c>
      <c r="L28" s="19">
        <v>29.65</v>
      </c>
      <c r="M28" s="19"/>
      <c r="N28" s="19"/>
      <c r="O28" s="19">
        <f>SUM(D28:N28)</f>
        <v>69.56</v>
      </c>
      <c r="P28" s="20"/>
    </row>
    <row r="29" spans="1:16" s="1" customFormat="1" ht="13.5" customHeight="1">
      <c r="A29" s="6"/>
      <c r="B29" s="13" t="s">
        <v>34</v>
      </c>
      <c r="C29" s="15"/>
      <c r="D29" s="19"/>
      <c r="E29" s="19">
        <v>25.21</v>
      </c>
      <c r="F29" s="19">
        <v>180.33000000000004</v>
      </c>
      <c r="G29" s="19"/>
      <c r="H29" s="19">
        <v>68.87</v>
      </c>
      <c r="I29" s="19"/>
      <c r="J29" s="19">
        <v>28.340000000000003</v>
      </c>
      <c r="K29" s="19">
        <v>149.52</v>
      </c>
      <c r="L29" s="19">
        <v>52.21</v>
      </c>
      <c r="M29" s="19"/>
      <c r="N29" s="19">
        <v>26.6</v>
      </c>
      <c r="O29" s="19">
        <f>SUM(D29:N29)</f>
        <v>531.08</v>
      </c>
      <c r="P29" s="20"/>
    </row>
    <row r="30" spans="1:16" s="1" customFormat="1" ht="13.5" customHeight="1">
      <c r="A30" s="6"/>
      <c r="B30" s="13" t="s">
        <v>35</v>
      </c>
      <c r="C30" s="15"/>
      <c r="D30" s="19"/>
      <c r="E30" s="19"/>
      <c r="F30" s="19"/>
      <c r="G30" s="19"/>
      <c r="H30" s="19"/>
      <c r="I30" s="19"/>
      <c r="J30" s="19"/>
      <c r="K30" s="19">
        <v>36.43</v>
      </c>
      <c r="L30" s="19"/>
      <c r="M30" s="19"/>
      <c r="N30" s="19"/>
      <c r="O30" s="19">
        <f>SUM(D30:N30)</f>
        <v>36.43</v>
      </c>
      <c r="P30" s="20"/>
    </row>
    <row r="31" spans="1:16" s="1" customFormat="1" ht="13.5" customHeight="1">
      <c r="A31" s="6"/>
      <c r="B31" s="13" t="s">
        <v>36</v>
      </c>
      <c r="C31" s="15"/>
      <c r="D31" s="19"/>
      <c r="E31" s="19"/>
      <c r="F31" s="19">
        <v>44.74</v>
      </c>
      <c r="G31" s="19"/>
      <c r="H31" s="19"/>
      <c r="I31" s="19"/>
      <c r="J31" s="19"/>
      <c r="K31" s="19">
        <v>87.70000000000002</v>
      </c>
      <c r="L31" s="19"/>
      <c r="M31" s="19"/>
      <c r="N31" s="19"/>
      <c r="O31" s="19">
        <f>SUM(D31:N31)</f>
        <v>132.44000000000003</v>
      </c>
      <c r="P31" s="20"/>
    </row>
    <row r="32" spans="1:16" s="1" customFormat="1" ht="13.5" customHeight="1">
      <c r="A32" s="6"/>
      <c r="B32" s="13" t="s">
        <v>37</v>
      </c>
      <c r="C32" s="15"/>
      <c r="D32" s="19"/>
      <c r="E32" s="19"/>
      <c r="F32" s="19">
        <v>8.11</v>
      </c>
      <c r="G32" s="19"/>
      <c r="H32" s="19"/>
      <c r="I32" s="19"/>
      <c r="J32" s="19"/>
      <c r="K32" s="19"/>
      <c r="L32" s="19"/>
      <c r="M32" s="19"/>
      <c r="N32" s="19"/>
      <c r="O32" s="19">
        <f>SUM(D32:N32)</f>
        <v>8.11</v>
      </c>
      <c r="P32" s="20"/>
    </row>
    <row r="33" spans="1:16" s="1" customFormat="1" ht="13.5" customHeight="1">
      <c r="A33" s="6"/>
      <c r="B33" s="13" t="s">
        <v>38</v>
      </c>
      <c r="C33" s="15"/>
      <c r="D33" s="19">
        <v>14.600000000000001</v>
      </c>
      <c r="E33" s="19"/>
      <c r="F33" s="19">
        <v>161.48000000000002</v>
      </c>
      <c r="G33" s="19"/>
      <c r="H33" s="19">
        <v>35.31</v>
      </c>
      <c r="I33" s="19">
        <v>5.42</v>
      </c>
      <c r="J33" s="19"/>
      <c r="K33" s="19">
        <v>113.15</v>
      </c>
      <c r="L33" s="19"/>
      <c r="M33" s="19"/>
      <c r="N33" s="19"/>
      <c r="O33" s="19">
        <f>SUM(D33:N33)</f>
        <v>329.96000000000004</v>
      </c>
      <c r="P33" s="20"/>
    </row>
    <row r="34" spans="1:16" s="1" customFormat="1" ht="13.5" customHeight="1">
      <c r="A34" s="7" t="s">
        <v>32</v>
      </c>
      <c r="B34" s="14"/>
      <c r="C34" s="16"/>
      <c r="D34" s="19">
        <v>14.600000000000001</v>
      </c>
      <c r="E34" s="19">
        <v>25.21</v>
      </c>
      <c r="F34" s="19">
        <v>424.85</v>
      </c>
      <c r="G34" s="19"/>
      <c r="H34" s="19">
        <v>104.18</v>
      </c>
      <c r="I34" s="19">
        <v>5.42</v>
      </c>
      <c r="J34" s="19">
        <v>28.340000000000003</v>
      </c>
      <c r="K34" s="19">
        <v>396.5200000000001</v>
      </c>
      <c r="L34" s="19">
        <v>81.86000000000001</v>
      </c>
      <c r="M34" s="19"/>
      <c r="N34" s="19">
        <v>26.6</v>
      </c>
      <c r="O34" s="20"/>
      <c r="P34" s="19">
        <v>1107.5800000000002</v>
      </c>
    </row>
    <row r="35" spans="1:16" s="1" customFormat="1" ht="18" customHeight="1">
      <c r="A35" s="2"/>
      <c r="B35" s="10"/>
      <c r="C35" s="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7"/>
    </row>
    <row r="36" spans="1:17" s="1" customFormat="1" ht="18.75" customHeight="1">
      <c r="A36" s="8"/>
      <c r="B36" s="11"/>
      <c r="C36" s="35" t="s">
        <v>39</v>
      </c>
      <c r="D36" s="19">
        <v>2173.7599999999993</v>
      </c>
      <c r="E36" s="19">
        <v>531.1599999999999</v>
      </c>
      <c r="F36" s="19">
        <v>10696.62100000001</v>
      </c>
      <c r="G36" s="19">
        <v>12.3</v>
      </c>
      <c r="H36" s="19">
        <v>4989.767639999997</v>
      </c>
      <c r="I36" s="19">
        <v>244.66</v>
      </c>
      <c r="J36" s="19">
        <v>913.4100000000001</v>
      </c>
      <c r="K36" s="19">
        <v>12094.539999999975</v>
      </c>
      <c r="L36" s="19">
        <v>852.11</v>
      </c>
      <c r="M36" s="19">
        <v>1805.0944</v>
      </c>
      <c r="N36" s="19">
        <v>924.6600000000004</v>
      </c>
      <c r="O36" s="19">
        <f>SUM(O7:O34)</f>
        <v>35238.083040000005</v>
      </c>
      <c r="P36" s="19">
        <f>SUM(P7:P34)</f>
        <v>35238.08304000001</v>
      </c>
      <c r="Q36" s="36"/>
    </row>
    <row r="37" ht="12.75">
      <c r="P37" s="37">
        <f>P36-O36</f>
        <v>0</v>
      </c>
    </row>
  </sheetData>
  <sheetProtection/>
  <mergeCells count="1">
    <mergeCell ref="A3:P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Vallivaara-Pasto Ritva (Ruokavirasto)</dc:creator>
  <cp:keywords/>
  <dc:description/>
  <cp:lastModifiedBy>Vallivaara-Pasto Ritva (Ruokavirasto)</cp:lastModifiedBy>
  <dcterms:created xsi:type="dcterms:W3CDTF">2020-07-23T11:59:51Z</dcterms:created>
  <dcterms:modified xsi:type="dcterms:W3CDTF">2020-07-24T12:27:12Z</dcterms:modified>
  <cp:category/>
  <cp:version/>
  <cp:contentType/>
  <cp:contentStatus/>
</cp:coreProperties>
</file>