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Loimaa_Q-asema\Vtno\Viljtark\Tilastoja\2018\"/>
    </mc:Choice>
  </mc:AlternateContent>
  <xr:revisionPtr revIDLastSave="0" documentId="14_{3C76A801-8BE0-42E9-9859-5DABD930C56A}" xr6:coauthVersionLast="44" xr6:coauthVersionMax="44" xr10:uidLastSave="{00000000-0000-0000-0000-000000000000}"/>
  <bookViews>
    <workbookView xWindow="25080" yWindow="-750" windowWidth="29040" windowHeight="15840" xr2:uid="{00000000-000D-0000-FFFF-FFFF00000000}"/>
  </bookViews>
  <sheets>
    <sheet name="Pinta-alat siemenluokittai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93" i="1" l="1"/>
  <c r="O93" i="1"/>
  <c r="N93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3" i="1"/>
  <c r="N64" i="1"/>
  <c r="N65" i="1"/>
  <c r="N66" i="1"/>
  <c r="N67" i="1"/>
  <c r="N68" i="1"/>
  <c r="N69" i="1"/>
  <c r="N70" i="1"/>
  <c r="N71" i="1"/>
  <c r="N72" i="1"/>
  <c r="N73" i="1"/>
  <c r="N74" i="1"/>
  <c r="N76" i="1"/>
  <c r="N78" i="1"/>
  <c r="N80" i="1"/>
  <c r="N81" i="1"/>
  <c r="N82" i="1"/>
  <c r="N83" i="1"/>
  <c r="N84" i="1"/>
  <c r="N88" i="1"/>
  <c r="N89" i="1"/>
  <c r="N48" i="1"/>
  <c r="N43" i="1"/>
  <c r="N44" i="1"/>
  <c r="N42" i="1"/>
  <c r="N16" i="1"/>
  <c r="N18" i="1"/>
  <c r="N19" i="1"/>
  <c r="N20" i="1"/>
  <c r="N22" i="1"/>
  <c r="N23" i="1"/>
  <c r="N24" i="1"/>
  <c r="N26" i="1"/>
  <c r="N28" i="1"/>
  <c r="N29" i="1"/>
  <c r="N30" i="1"/>
  <c r="N31" i="1"/>
  <c r="N32" i="1"/>
  <c r="N33" i="1"/>
  <c r="N34" i="1"/>
  <c r="N35" i="1"/>
  <c r="N36" i="1"/>
  <c r="N37" i="1"/>
  <c r="N38" i="1"/>
  <c r="N15" i="1"/>
  <c r="N8" i="1"/>
  <c r="N9" i="1"/>
  <c r="N10" i="1"/>
  <c r="N11" i="1"/>
  <c r="N12" i="1"/>
  <c r="N13" i="1"/>
  <c r="N7" i="1"/>
  <c r="N5" i="1"/>
  <c r="O14" i="1" l="1"/>
</calcChain>
</file>

<file path=xl/sharedStrings.xml><?xml version="1.0" encoding="utf-8"?>
<sst xmlns="http://schemas.openxmlformats.org/spreadsheetml/2006/main" count="129" uniqueCount="99">
  <si>
    <t>A</t>
  </si>
  <si>
    <t>APK</t>
  </si>
  <si>
    <t>B</t>
  </si>
  <si>
    <t>B1</t>
  </si>
  <si>
    <t>B2</t>
  </si>
  <si>
    <t>B3</t>
  </si>
  <si>
    <t>C</t>
  </si>
  <si>
    <t>C1</t>
  </si>
  <si>
    <t>C2</t>
  </si>
  <si>
    <t>K</t>
  </si>
  <si>
    <t>Lajikesumma</t>
  </si>
  <si>
    <t>Lajisumma</t>
  </si>
  <si>
    <t>Ryhmäsumma</t>
  </si>
  <si>
    <t>ha</t>
  </si>
  <si>
    <t xml:space="preserve">nurmi- ja rehukasvit </t>
  </si>
  <si>
    <t>Alsikeapila</t>
  </si>
  <si>
    <t>Frida</t>
  </si>
  <si>
    <t>Herne</t>
  </si>
  <si>
    <t>Astronaute</t>
  </si>
  <si>
    <t>Ingrid</t>
  </si>
  <si>
    <t>Jymy</t>
  </si>
  <si>
    <t>Karita</t>
  </si>
  <si>
    <t>Rocket</t>
  </si>
  <si>
    <t>Rokka</t>
  </si>
  <si>
    <t>Rose</t>
  </si>
  <si>
    <t>Härkäpapu</t>
  </si>
  <si>
    <t>Kontu</t>
  </si>
  <si>
    <t>Sampo</t>
  </si>
  <si>
    <t>Nurminata</t>
  </si>
  <si>
    <t>Inkeri</t>
  </si>
  <si>
    <t>Kasper</t>
  </si>
  <si>
    <t>Valtteri</t>
  </si>
  <si>
    <t>Puna-apila</t>
  </si>
  <si>
    <t>Perttuli</t>
  </si>
  <si>
    <t>Saija</t>
  </si>
  <si>
    <t>SW Yngve</t>
  </si>
  <si>
    <t>Ruokohelpi</t>
  </si>
  <si>
    <t>Timotei</t>
  </si>
  <si>
    <t>Grindstad</t>
  </si>
  <si>
    <t>Nokka</t>
  </si>
  <si>
    <t>Nuutti</t>
  </si>
  <si>
    <t>Rhonia</t>
  </si>
  <si>
    <t>Rubinia</t>
  </si>
  <si>
    <t>Tammisto II</t>
  </si>
  <si>
    <t>Tenho</t>
  </si>
  <si>
    <t>Tryggve</t>
  </si>
  <si>
    <t>Tuukka</t>
  </si>
  <si>
    <t>Tuure</t>
  </si>
  <si>
    <t>Uula</t>
  </si>
  <si>
    <t>siemenperuna</t>
  </si>
  <si>
    <t>Peruna</t>
  </si>
  <si>
    <t>Annabelle</t>
  </si>
  <si>
    <t>Colomba</t>
  </si>
  <si>
    <t>Marabel</t>
  </si>
  <si>
    <t>viljakasvit</t>
  </si>
  <si>
    <t>Kaura</t>
  </si>
  <si>
    <t>Akseli</t>
  </si>
  <si>
    <t>Avetron</t>
  </si>
  <si>
    <t>Canary</t>
  </si>
  <si>
    <t>Donna</t>
  </si>
  <si>
    <t>Harmony</t>
  </si>
  <si>
    <t>Iiris</t>
  </si>
  <si>
    <t>Marika</t>
  </si>
  <si>
    <t>Matty</t>
  </si>
  <si>
    <t>Meeri</t>
  </si>
  <si>
    <t>Niklas</t>
  </si>
  <si>
    <t>Oiva</t>
  </si>
  <si>
    <t>Peppi</t>
  </si>
  <si>
    <t>Riina</t>
  </si>
  <si>
    <t>Roope</t>
  </si>
  <si>
    <t>Ohra</t>
  </si>
  <si>
    <t>Alvari</t>
  </si>
  <si>
    <t>Arild</t>
  </si>
  <si>
    <t>Armas</t>
  </si>
  <si>
    <t>Brage</t>
  </si>
  <si>
    <t>Einar</t>
  </si>
  <si>
    <t>Harbinger</t>
  </si>
  <si>
    <t>Justus</t>
  </si>
  <si>
    <t>Kaarle</t>
  </si>
  <si>
    <t>Toria</t>
  </si>
  <si>
    <t>Trekker</t>
  </si>
  <si>
    <t>Vertti</t>
  </si>
  <si>
    <t>Wolmari</t>
  </si>
  <si>
    <t>Ruis</t>
  </si>
  <si>
    <t>Reetta</t>
  </si>
  <si>
    <t>Spelttivehnä</t>
  </si>
  <si>
    <t>Zollernspelz</t>
  </si>
  <si>
    <t>Vehnä</t>
  </si>
  <si>
    <t>Anniina</t>
  </si>
  <si>
    <t>KWS Mistral</t>
  </si>
  <si>
    <t>Lennox</t>
  </si>
  <si>
    <t>Quarna</t>
  </si>
  <si>
    <t>Wappu</t>
  </si>
  <si>
    <t>öljy- ja kuitukasvit</t>
  </si>
  <si>
    <t>Rypsi</t>
  </si>
  <si>
    <t>Cordelia</t>
  </si>
  <si>
    <t>Synthia</t>
  </si>
  <si>
    <t>Sum:</t>
  </si>
  <si>
    <t>Viljelystarkastuksessa vuonna 2018 hyväksytyt luonnonmukaisesti tuotettujen siementen pinta-alat lajikkeittain eri siemenluokissa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</si>
</sst>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sz val="6"/>
      <color rgb="FF000000"/>
      <name val="Arial"/>
    </font>
    <font>
      <sz val="10"/>
      <color rgb="FF000000"/>
      <name val="Arial"/>
    </font>
    <font>
      <b/>
      <sz val="9"/>
      <color rgb="FF000000"/>
      <name val="Arial"/>
    </font>
    <font>
      <sz val="12"/>
      <color rgb="FF000000"/>
      <name val="Arial"/>
    </font>
    <font>
      <sz val="9"/>
      <color rgb="FF000000"/>
      <name val="Arial"/>
    </font>
    <font>
      <b/>
      <i/>
      <sz val="9"/>
      <color rgb="FF000000"/>
      <name val="Arial"/>
    </font>
    <font>
      <b/>
      <u/>
      <sz val="9"/>
      <color rgb="FF000000"/>
      <name val="Arial"/>
    </font>
    <font>
      <b/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4B4A5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medium">
        <color rgb="FF000000"/>
      </left>
      <right style="medium">
        <color rgb="FF000000"/>
      </right>
      <top style="thin">
        <color rgb="FFCAC9D9"/>
      </top>
      <bottom style="thin">
        <color rgb="FFCAC9D9"/>
      </bottom>
      <diagonal/>
    </border>
    <border>
      <left style="medium">
        <color rgb="FF000000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thin">
        <color rgb="FF000000"/>
      </left>
      <right style="thin">
        <color rgb="FFCAC9D9"/>
      </right>
      <top style="thin">
        <color rgb="FF000000"/>
      </top>
      <bottom style="thin">
        <color rgb="FF000000"/>
      </bottom>
      <diagonal/>
    </border>
    <border>
      <left style="thin">
        <color rgb="FFCAC9D9"/>
      </left>
      <right style="thin">
        <color rgb="FFCAC9D9"/>
      </right>
      <top style="thin">
        <color rgb="FF000000"/>
      </top>
      <bottom style="thin">
        <color rgb="FF000000"/>
      </bottom>
      <diagonal/>
    </border>
    <border>
      <left style="thin">
        <color rgb="FFCAC9D9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0" xfId="0" applyFont="1" applyFill="1" applyAlignment="1">
      <alignment horizontal="left"/>
    </xf>
    <xf numFmtId="49" fontId="3" fillId="3" borderId="1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horizontal="left"/>
    </xf>
    <xf numFmtId="49" fontId="5" fillId="3" borderId="1" xfId="0" applyNumberFormat="1" applyFont="1" applyFill="1" applyBorder="1" applyAlignment="1">
      <alignment horizontal="left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49" fontId="5" fillId="2" borderId="4" xfId="0" applyNumberFormat="1" applyFont="1" applyFill="1" applyBorder="1" applyAlignment="1">
      <alignment horizontal="left" vertical="center"/>
    </xf>
    <xf numFmtId="49" fontId="5" fillId="2" borderId="2" xfId="0" applyNumberFormat="1" applyFont="1" applyFill="1" applyBorder="1" applyAlignment="1">
      <alignment horizontal="left" vertical="center"/>
    </xf>
    <xf numFmtId="49" fontId="6" fillId="2" borderId="5" xfId="0" applyNumberFormat="1" applyFont="1" applyFill="1" applyBorder="1" applyAlignment="1">
      <alignment horizontal="left" vertical="center"/>
    </xf>
    <xf numFmtId="49" fontId="6" fillId="2" borderId="6" xfId="0" applyNumberFormat="1" applyFont="1" applyFill="1" applyBorder="1" applyAlignment="1">
      <alignment horizontal="center" vertical="center"/>
    </xf>
    <xf numFmtId="49" fontId="6" fillId="2" borderId="7" xfId="0" applyNumberFormat="1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right" vertical="center"/>
    </xf>
    <xf numFmtId="49" fontId="6" fillId="2" borderId="3" xfId="0" applyNumberFormat="1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right" vertical="center"/>
    </xf>
    <xf numFmtId="49" fontId="6" fillId="2" borderId="2" xfId="0" applyNumberFormat="1" applyFont="1" applyFill="1" applyBorder="1" applyAlignment="1">
      <alignment horizontal="left" vertical="center"/>
    </xf>
    <xf numFmtId="49" fontId="6" fillId="2" borderId="2" xfId="0" applyNumberFormat="1" applyFont="1" applyFill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horizontal="left" vertical="center"/>
    </xf>
    <xf numFmtId="49" fontId="4" fillId="2" borderId="8" xfId="0" applyNumberFormat="1" applyFont="1" applyFill="1" applyBorder="1" applyAlignment="1">
      <alignment horizontal="left"/>
    </xf>
    <xf numFmtId="49" fontId="4" fillId="2" borderId="9" xfId="0" applyNumberFormat="1" applyFont="1" applyFill="1" applyBorder="1" applyAlignment="1">
      <alignment horizontal="left"/>
    </xf>
    <xf numFmtId="49" fontId="7" fillId="2" borderId="2" xfId="0" applyNumberFormat="1" applyFont="1" applyFill="1" applyBorder="1" applyAlignment="1">
      <alignment horizontal="left" vertical="center"/>
    </xf>
    <xf numFmtId="49" fontId="7" fillId="2" borderId="2" xfId="0" applyNumberFormat="1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right" vertical="center"/>
    </xf>
    <xf numFmtId="0" fontId="2" fillId="2" borderId="0" xfId="0" applyFont="1" applyFill="1" applyAlignment="1">
      <alignment horizontal="left" wrapText="1"/>
    </xf>
    <xf numFmtId="0" fontId="8" fillId="0" borderId="0" xfId="0" applyFont="1"/>
    <xf numFmtId="49" fontId="7" fillId="2" borderId="4" xfId="0" applyNumberFormat="1" applyFont="1" applyFill="1" applyBorder="1" applyAlignment="1">
      <alignment horizontal="right" vertical="center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3"/>
  <sheetViews>
    <sheetView tabSelected="1" topLeftCell="A57" zoomScaleNormal="100" workbookViewId="0">
      <selection activeCell="T92" sqref="T92"/>
    </sheetView>
  </sheetViews>
  <sheetFormatPr defaultRowHeight="12.75" x14ac:dyDescent="0.2"/>
  <cols>
    <col min="1" max="1" width="10.140625" customWidth="1"/>
    <col min="2" max="2" width="11.85546875" customWidth="1"/>
    <col min="3" max="3" width="11.42578125" customWidth="1"/>
    <col min="4" max="4" width="6.42578125" customWidth="1"/>
    <col min="5" max="5" width="5.85546875" customWidth="1"/>
    <col min="6" max="6" width="6.7109375" customWidth="1"/>
    <col min="7" max="7" width="5.7109375" customWidth="1"/>
    <col min="8" max="8" width="5.5703125" customWidth="1"/>
    <col min="9" max="9" width="6.140625" customWidth="1"/>
    <col min="10" max="11" width="8" customWidth="1"/>
    <col min="12" max="12" width="7.140625" customWidth="1"/>
    <col min="13" max="13" width="5.42578125" customWidth="1"/>
    <col min="14" max="14" width="11.85546875" customWidth="1"/>
    <col min="15" max="15" width="10" customWidth="1"/>
    <col min="16" max="16" width="12.42578125" customWidth="1"/>
    <col min="17" max="17" width="4.7109375" customWidth="1"/>
  </cols>
  <sheetData>
    <row r="1" spans="1:16" s="1" customFormat="1" ht="24" customHeight="1" x14ac:dyDescent="0.25">
      <c r="A1" s="28" t="s">
        <v>98</v>
      </c>
    </row>
    <row r="2" spans="1:16" s="1" customFormat="1" ht="24" customHeight="1" x14ac:dyDescent="0.25">
      <c r="A2" s="28"/>
    </row>
    <row r="3" spans="1:16" s="1" customFormat="1" ht="27.2" customHeight="1" x14ac:dyDescent="0.2">
      <c r="A3" s="27"/>
      <c r="B3" s="27"/>
      <c r="C3" s="27"/>
      <c r="D3" s="2" t="s">
        <v>0</v>
      </c>
      <c r="E3" s="2" t="s">
        <v>1</v>
      </c>
      <c r="F3" s="2" t="s">
        <v>2</v>
      </c>
      <c r="G3" s="2" t="s">
        <v>3</v>
      </c>
      <c r="H3" s="2" t="s">
        <v>4</v>
      </c>
      <c r="I3" s="2" t="s">
        <v>5</v>
      </c>
      <c r="J3" s="2" t="s">
        <v>6</v>
      </c>
      <c r="K3" s="2" t="s">
        <v>7</v>
      </c>
      <c r="L3" s="2" t="s">
        <v>8</v>
      </c>
      <c r="M3" s="2" t="s">
        <v>9</v>
      </c>
      <c r="N3" s="3" t="s">
        <v>10</v>
      </c>
      <c r="O3" s="3" t="s">
        <v>11</v>
      </c>
      <c r="P3" s="3" t="s">
        <v>12</v>
      </c>
    </row>
    <row r="4" spans="1:16" s="1" customFormat="1" ht="17.649999999999999" customHeight="1" x14ac:dyDescent="0.2">
      <c r="A4" s="4"/>
      <c r="B4" s="4"/>
      <c r="C4" s="4"/>
      <c r="D4" s="5" t="s">
        <v>13</v>
      </c>
      <c r="E4" s="5" t="s">
        <v>13</v>
      </c>
      <c r="F4" s="5" t="s">
        <v>13</v>
      </c>
      <c r="G4" s="5" t="s">
        <v>13</v>
      </c>
      <c r="H4" s="5" t="s">
        <v>13</v>
      </c>
      <c r="I4" s="5" t="s">
        <v>13</v>
      </c>
      <c r="J4" s="5" t="s">
        <v>13</v>
      </c>
      <c r="K4" s="5" t="s">
        <v>13</v>
      </c>
      <c r="L4" s="5" t="s">
        <v>13</v>
      </c>
      <c r="M4" s="5" t="s">
        <v>13</v>
      </c>
      <c r="N4" s="6" t="s">
        <v>13</v>
      </c>
      <c r="O4" s="6" t="s">
        <v>13</v>
      </c>
      <c r="P4" s="6" t="s">
        <v>13</v>
      </c>
    </row>
    <row r="5" spans="1:16" s="1" customFormat="1" ht="24.6" customHeight="1" x14ac:dyDescent="0.15">
      <c r="A5" s="7" t="s">
        <v>14</v>
      </c>
      <c r="B5" s="7" t="s">
        <v>15</v>
      </c>
      <c r="C5" s="7" t="s">
        <v>16</v>
      </c>
      <c r="D5" s="8"/>
      <c r="E5" s="8"/>
      <c r="F5" s="8"/>
      <c r="G5" s="8"/>
      <c r="H5" s="8"/>
      <c r="I5" s="8"/>
      <c r="J5" s="8">
        <v>38.549999999999997</v>
      </c>
      <c r="K5" s="8"/>
      <c r="L5" s="8"/>
      <c r="M5" s="8"/>
      <c r="N5" s="9">
        <f>SUM(D5:L5)</f>
        <v>38.549999999999997</v>
      </c>
      <c r="O5" s="10"/>
      <c r="P5" s="11"/>
    </row>
    <row r="6" spans="1:16" s="1" customFormat="1" ht="13.35" customHeight="1" x14ac:dyDescent="0.15">
      <c r="A6" s="12"/>
      <c r="B6" s="13" t="s">
        <v>15</v>
      </c>
      <c r="C6" s="14"/>
      <c r="D6" s="15"/>
      <c r="E6" s="15"/>
      <c r="F6" s="15"/>
      <c r="G6" s="15"/>
      <c r="H6" s="15"/>
      <c r="I6" s="15"/>
      <c r="J6" s="15">
        <v>38.549999999999997</v>
      </c>
      <c r="K6" s="15"/>
      <c r="L6" s="15"/>
      <c r="M6" s="15"/>
      <c r="N6" s="16"/>
      <c r="O6" s="17">
        <v>38.549999999999997</v>
      </c>
      <c r="P6" s="18"/>
    </row>
    <row r="7" spans="1:16" s="1" customFormat="1" ht="24.6" customHeight="1" x14ac:dyDescent="0.15">
      <c r="A7" s="7"/>
      <c r="B7" s="7" t="s">
        <v>17</v>
      </c>
      <c r="C7" s="7" t="s">
        <v>18</v>
      </c>
      <c r="D7" s="8"/>
      <c r="E7" s="8"/>
      <c r="F7" s="8"/>
      <c r="G7" s="8"/>
      <c r="H7" s="8"/>
      <c r="I7" s="8"/>
      <c r="J7" s="8"/>
      <c r="K7" s="8"/>
      <c r="L7" s="8">
        <v>20.18</v>
      </c>
      <c r="M7" s="8"/>
      <c r="N7" s="9">
        <f>SUM(D7:M7)</f>
        <v>20.18</v>
      </c>
      <c r="O7" s="10"/>
      <c r="P7" s="11"/>
    </row>
    <row r="8" spans="1:16" s="1" customFormat="1" ht="24.6" customHeight="1" x14ac:dyDescent="0.15">
      <c r="A8" s="7"/>
      <c r="B8" s="7"/>
      <c r="C8" s="7" t="s">
        <v>19</v>
      </c>
      <c r="D8" s="8"/>
      <c r="E8" s="8"/>
      <c r="F8" s="8"/>
      <c r="G8" s="8"/>
      <c r="H8" s="8"/>
      <c r="I8" s="8"/>
      <c r="J8" s="8"/>
      <c r="K8" s="8">
        <v>76.72</v>
      </c>
      <c r="L8" s="8">
        <v>89.25</v>
      </c>
      <c r="M8" s="8"/>
      <c r="N8" s="9">
        <f t="shared" ref="N8:N13" si="0">SUM(D8:M8)</f>
        <v>165.97</v>
      </c>
      <c r="O8" s="10"/>
      <c r="P8" s="11"/>
    </row>
    <row r="9" spans="1:16" s="1" customFormat="1" ht="24.6" customHeight="1" x14ac:dyDescent="0.15">
      <c r="A9" s="7"/>
      <c r="B9" s="7"/>
      <c r="C9" s="7" t="s">
        <v>20</v>
      </c>
      <c r="D9" s="8"/>
      <c r="E9" s="8"/>
      <c r="F9" s="8"/>
      <c r="G9" s="8"/>
      <c r="H9" s="8"/>
      <c r="I9" s="8"/>
      <c r="J9" s="8"/>
      <c r="K9" s="8"/>
      <c r="L9" s="8">
        <v>15.24</v>
      </c>
      <c r="M9" s="8"/>
      <c r="N9" s="9">
        <f t="shared" si="0"/>
        <v>15.24</v>
      </c>
      <c r="O9" s="10"/>
      <c r="P9" s="11"/>
    </row>
    <row r="10" spans="1:16" s="1" customFormat="1" ht="24.6" customHeight="1" x14ac:dyDescent="0.15">
      <c r="A10" s="7"/>
      <c r="B10" s="7"/>
      <c r="C10" s="7" t="s">
        <v>21</v>
      </c>
      <c r="D10" s="8"/>
      <c r="E10" s="8"/>
      <c r="F10" s="8"/>
      <c r="G10" s="8"/>
      <c r="H10" s="8"/>
      <c r="I10" s="8"/>
      <c r="J10" s="8"/>
      <c r="K10" s="8"/>
      <c r="L10" s="8">
        <v>11.17</v>
      </c>
      <c r="M10" s="8"/>
      <c r="N10" s="9">
        <f t="shared" si="0"/>
        <v>11.17</v>
      </c>
      <c r="O10" s="10"/>
      <c r="P10" s="11"/>
    </row>
    <row r="11" spans="1:16" s="1" customFormat="1" ht="24.6" customHeight="1" x14ac:dyDescent="0.15">
      <c r="A11" s="7"/>
      <c r="B11" s="7"/>
      <c r="C11" s="7" t="s">
        <v>22</v>
      </c>
      <c r="D11" s="8"/>
      <c r="E11" s="8"/>
      <c r="F11" s="8"/>
      <c r="G11" s="8"/>
      <c r="H11" s="8"/>
      <c r="I11" s="8"/>
      <c r="J11" s="8"/>
      <c r="K11" s="8"/>
      <c r="L11" s="8">
        <v>28.65</v>
      </c>
      <c r="M11" s="8"/>
      <c r="N11" s="9">
        <f t="shared" si="0"/>
        <v>28.65</v>
      </c>
      <c r="O11" s="10"/>
      <c r="P11" s="11"/>
    </row>
    <row r="12" spans="1:16" s="1" customFormat="1" ht="24.6" customHeight="1" x14ac:dyDescent="0.15">
      <c r="A12" s="7"/>
      <c r="B12" s="7"/>
      <c r="C12" s="7" t="s">
        <v>23</v>
      </c>
      <c r="D12" s="8"/>
      <c r="E12" s="8"/>
      <c r="F12" s="8"/>
      <c r="G12" s="8"/>
      <c r="H12" s="8"/>
      <c r="I12" s="8"/>
      <c r="J12" s="8"/>
      <c r="K12" s="8">
        <v>4.71</v>
      </c>
      <c r="L12" s="8"/>
      <c r="M12" s="8"/>
      <c r="N12" s="9">
        <f t="shared" si="0"/>
        <v>4.71</v>
      </c>
      <c r="O12" s="10"/>
      <c r="P12" s="11"/>
    </row>
    <row r="13" spans="1:16" s="1" customFormat="1" ht="24.6" customHeight="1" x14ac:dyDescent="0.15">
      <c r="A13" s="7"/>
      <c r="B13" s="7"/>
      <c r="C13" s="7" t="s">
        <v>24</v>
      </c>
      <c r="D13" s="8"/>
      <c r="E13" s="8"/>
      <c r="F13" s="8"/>
      <c r="G13" s="8"/>
      <c r="H13" s="8"/>
      <c r="I13" s="8"/>
      <c r="J13" s="8"/>
      <c r="K13" s="8">
        <v>13.07</v>
      </c>
      <c r="L13" s="8"/>
      <c r="M13" s="8"/>
      <c r="N13" s="9">
        <f t="shared" si="0"/>
        <v>13.07</v>
      </c>
      <c r="O13" s="10"/>
      <c r="P13" s="11"/>
    </row>
    <row r="14" spans="1:16" s="1" customFormat="1" ht="13.35" customHeight="1" x14ac:dyDescent="0.15">
      <c r="A14" s="12"/>
      <c r="B14" s="13" t="s">
        <v>17</v>
      </c>
      <c r="C14" s="14"/>
      <c r="D14" s="15"/>
      <c r="E14" s="15"/>
      <c r="F14" s="15"/>
      <c r="G14" s="15"/>
      <c r="H14" s="15"/>
      <c r="I14" s="15"/>
      <c r="J14" s="15"/>
      <c r="K14" s="15">
        <v>94.5</v>
      </c>
      <c r="L14" s="15">
        <v>164.49</v>
      </c>
      <c r="M14" s="15"/>
      <c r="N14" s="16"/>
      <c r="O14" s="17">
        <f>SUM(N7:N13)</f>
        <v>258.99</v>
      </c>
      <c r="P14" s="18"/>
    </row>
    <row r="15" spans="1:16" s="1" customFormat="1" ht="24.6" customHeight="1" x14ac:dyDescent="0.15">
      <c r="A15" s="7"/>
      <c r="B15" s="7" t="s">
        <v>25</v>
      </c>
      <c r="C15" s="7" t="s">
        <v>26</v>
      </c>
      <c r="D15" s="8"/>
      <c r="E15" s="8"/>
      <c r="F15" s="8"/>
      <c r="G15" s="8"/>
      <c r="H15" s="8"/>
      <c r="I15" s="8"/>
      <c r="J15" s="8"/>
      <c r="K15" s="8"/>
      <c r="L15" s="8">
        <v>11.24</v>
      </c>
      <c r="M15" s="8"/>
      <c r="N15" s="9">
        <f>SUM(D15:M15)</f>
        <v>11.24</v>
      </c>
      <c r="O15" s="10"/>
      <c r="P15" s="11"/>
    </row>
    <row r="16" spans="1:16" s="1" customFormat="1" ht="24.6" customHeight="1" x14ac:dyDescent="0.15">
      <c r="A16" s="7"/>
      <c r="B16" s="7"/>
      <c r="C16" s="7" t="s">
        <v>27</v>
      </c>
      <c r="D16" s="8"/>
      <c r="E16" s="8"/>
      <c r="F16" s="8"/>
      <c r="G16" s="8"/>
      <c r="H16" s="8"/>
      <c r="I16" s="8"/>
      <c r="J16" s="8"/>
      <c r="K16" s="8">
        <v>17.48</v>
      </c>
      <c r="L16" s="8">
        <v>148.94999999999999</v>
      </c>
      <c r="M16" s="8"/>
      <c r="N16" s="9">
        <f t="shared" ref="N16:N38" si="1">SUM(D16:M16)</f>
        <v>166.42999999999998</v>
      </c>
      <c r="O16" s="10"/>
      <c r="P16" s="11"/>
    </row>
    <row r="17" spans="1:16" s="1" customFormat="1" ht="13.35" customHeight="1" x14ac:dyDescent="0.15">
      <c r="A17" s="12"/>
      <c r="B17" s="13" t="s">
        <v>25</v>
      </c>
      <c r="C17" s="14"/>
      <c r="D17" s="15"/>
      <c r="E17" s="15"/>
      <c r="F17" s="15"/>
      <c r="G17" s="15"/>
      <c r="H17" s="15"/>
      <c r="I17" s="15"/>
      <c r="J17" s="15"/>
      <c r="K17" s="15">
        <v>17.48</v>
      </c>
      <c r="L17" s="15">
        <v>160.19</v>
      </c>
      <c r="M17" s="15"/>
      <c r="N17" s="9"/>
      <c r="O17" s="17">
        <v>177.67</v>
      </c>
      <c r="P17" s="18"/>
    </row>
    <row r="18" spans="1:16" s="1" customFormat="1" ht="24.6" customHeight="1" x14ac:dyDescent="0.15">
      <c r="A18" s="7"/>
      <c r="B18" s="7" t="s">
        <v>28</v>
      </c>
      <c r="C18" s="7" t="s">
        <v>29</v>
      </c>
      <c r="D18" s="8"/>
      <c r="E18" s="8"/>
      <c r="F18" s="8"/>
      <c r="G18" s="8"/>
      <c r="H18" s="8"/>
      <c r="I18" s="8"/>
      <c r="J18" s="8">
        <v>14.45</v>
      </c>
      <c r="K18" s="8"/>
      <c r="L18" s="8"/>
      <c r="M18" s="8"/>
      <c r="N18" s="9">
        <f t="shared" si="1"/>
        <v>14.45</v>
      </c>
      <c r="O18" s="10"/>
      <c r="P18" s="11"/>
    </row>
    <row r="19" spans="1:16" s="1" customFormat="1" ht="24.6" customHeight="1" x14ac:dyDescent="0.15">
      <c r="A19" s="7"/>
      <c r="B19" s="7"/>
      <c r="C19" s="7" t="s">
        <v>30</v>
      </c>
      <c r="D19" s="8"/>
      <c r="E19" s="8"/>
      <c r="F19" s="8"/>
      <c r="G19" s="8"/>
      <c r="H19" s="8"/>
      <c r="I19" s="8"/>
      <c r="J19" s="8">
        <v>29.31</v>
      </c>
      <c r="K19" s="8"/>
      <c r="L19" s="8"/>
      <c r="M19" s="8"/>
      <c r="N19" s="9">
        <f t="shared" si="1"/>
        <v>29.31</v>
      </c>
      <c r="O19" s="10"/>
      <c r="P19" s="11"/>
    </row>
    <row r="20" spans="1:16" s="1" customFormat="1" ht="24.6" customHeight="1" x14ac:dyDescent="0.15">
      <c r="A20" s="7"/>
      <c r="B20" s="7"/>
      <c r="C20" s="7" t="s">
        <v>31</v>
      </c>
      <c r="D20" s="8"/>
      <c r="E20" s="8"/>
      <c r="F20" s="8"/>
      <c r="G20" s="8"/>
      <c r="H20" s="8"/>
      <c r="I20" s="8"/>
      <c r="J20" s="8">
        <v>70.75</v>
      </c>
      <c r="K20" s="8"/>
      <c r="L20" s="8"/>
      <c r="M20" s="8"/>
      <c r="N20" s="9">
        <f t="shared" si="1"/>
        <v>70.75</v>
      </c>
      <c r="O20" s="10"/>
      <c r="P20" s="11"/>
    </row>
    <row r="21" spans="1:16" s="1" customFormat="1" ht="13.35" customHeight="1" x14ac:dyDescent="0.15">
      <c r="A21" s="12"/>
      <c r="B21" s="13" t="s">
        <v>28</v>
      </c>
      <c r="C21" s="14"/>
      <c r="D21" s="15"/>
      <c r="E21" s="15"/>
      <c r="F21" s="15"/>
      <c r="G21" s="15"/>
      <c r="H21" s="15"/>
      <c r="I21" s="15"/>
      <c r="J21" s="15">
        <v>114.51</v>
      </c>
      <c r="K21" s="15"/>
      <c r="L21" s="15"/>
      <c r="M21" s="15"/>
      <c r="N21" s="9"/>
      <c r="O21" s="17">
        <v>114.51</v>
      </c>
      <c r="P21" s="18"/>
    </row>
    <row r="22" spans="1:16" s="1" customFormat="1" ht="24.6" customHeight="1" x14ac:dyDescent="0.15">
      <c r="A22" s="7"/>
      <c r="B22" s="7" t="s">
        <v>32</v>
      </c>
      <c r="C22" s="7" t="s">
        <v>33</v>
      </c>
      <c r="D22" s="8"/>
      <c r="E22" s="8">
        <v>31.53</v>
      </c>
      <c r="F22" s="8"/>
      <c r="G22" s="8"/>
      <c r="H22" s="8"/>
      <c r="I22" s="8"/>
      <c r="J22" s="8"/>
      <c r="K22" s="8"/>
      <c r="L22" s="8"/>
      <c r="M22" s="8"/>
      <c r="N22" s="9">
        <f t="shared" si="1"/>
        <v>31.53</v>
      </c>
      <c r="O22" s="10"/>
      <c r="P22" s="11"/>
    </row>
    <row r="23" spans="1:16" s="1" customFormat="1" ht="24.6" customHeight="1" x14ac:dyDescent="0.15">
      <c r="A23" s="7"/>
      <c r="B23" s="7"/>
      <c r="C23" s="7" t="s">
        <v>34</v>
      </c>
      <c r="D23" s="8"/>
      <c r="E23" s="8"/>
      <c r="F23" s="8"/>
      <c r="G23" s="8"/>
      <c r="H23" s="8"/>
      <c r="I23" s="8"/>
      <c r="J23" s="8">
        <v>48.95</v>
      </c>
      <c r="K23" s="8"/>
      <c r="L23" s="8"/>
      <c r="M23" s="8"/>
      <c r="N23" s="9">
        <f t="shared" si="1"/>
        <v>48.95</v>
      </c>
      <c r="O23" s="10"/>
      <c r="P23" s="11"/>
    </row>
    <row r="24" spans="1:16" s="1" customFormat="1" ht="24.6" customHeight="1" x14ac:dyDescent="0.15">
      <c r="A24" s="7"/>
      <c r="B24" s="7"/>
      <c r="C24" s="7" t="s">
        <v>35</v>
      </c>
      <c r="D24" s="8"/>
      <c r="E24" s="8"/>
      <c r="F24" s="8"/>
      <c r="G24" s="8"/>
      <c r="H24" s="8"/>
      <c r="I24" s="8"/>
      <c r="J24" s="8">
        <v>148.83000000000001</v>
      </c>
      <c r="K24" s="8">
        <v>4.6500000000000004</v>
      </c>
      <c r="L24" s="8"/>
      <c r="M24" s="8"/>
      <c r="N24" s="9">
        <f t="shared" si="1"/>
        <v>153.48000000000002</v>
      </c>
      <c r="O24" s="10"/>
      <c r="P24" s="11"/>
    </row>
    <row r="25" spans="1:16" s="1" customFormat="1" ht="13.35" customHeight="1" x14ac:dyDescent="0.15">
      <c r="A25" s="12"/>
      <c r="B25" s="13" t="s">
        <v>32</v>
      </c>
      <c r="C25" s="14"/>
      <c r="D25" s="15"/>
      <c r="E25" s="15">
        <v>31.53</v>
      </c>
      <c r="F25" s="15"/>
      <c r="G25" s="15"/>
      <c r="H25" s="15"/>
      <c r="I25" s="15"/>
      <c r="J25" s="15">
        <v>197.78</v>
      </c>
      <c r="K25" s="15">
        <v>4.6500000000000004</v>
      </c>
      <c r="L25" s="15"/>
      <c r="M25" s="15"/>
      <c r="N25" s="9"/>
      <c r="O25" s="17">
        <v>233.96</v>
      </c>
      <c r="P25" s="18"/>
    </row>
    <row r="26" spans="1:16" s="1" customFormat="1" ht="24.6" customHeight="1" x14ac:dyDescent="0.15">
      <c r="A26" s="7"/>
      <c r="B26" s="7" t="s">
        <v>36</v>
      </c>
      <c r="C26" s="7"/>
      <c r="D26" s="8"/>
      <c r="E26" s="8"/>
      <c r="F26" s="8"/>
      <c r="G26" s="8"/>
      <c r="H26" s="8"/>
      <c r="I26" s="8"/>
      <c r="J26" s="8"/>
      <c r="K26" s="8"/>
      <c r="L26" s="8"/>
      <c r="M26" s="8">
        <v>9.76</v>
      </c>
      <c r="N26" s="9">
        <f t="shared" si="1"/>
        <v>9.76</v>
      </c>
      <c r="O26" s="10"/>
      <c r="P26" s="11"/>
    </row>
    <row r="27" spans="1:16" s="1" customFormat="1" ht="13.35" customHeight="1" x14ac:dyDescent="0.15">
      <c r="A27" s="12"/>
      <c r="B27" s="13" t="s">
        <v>36</v>
      </c>
      <c r="C27" s="14"/>
      <c r="D27" s="15"/>
      <c r="E27" s="15"/>
      <c r="F27" s="15"/>
      <c r="G27" s="15"/>
      <c r="H27" s="15"/>
      <c r="I27" s="15"/>
      <c r="J27" s="15"/>
      <c r="K27" s="15"/>
      <c r="L27" s="15"/>
      <c r="M27" s="15">
        <v>9.76</v>
      </c>
      <c r="N27" s="9"/>
      <c r="O27" s="17">
        <v>9.76</v>
      </c>
      <c r="P27" s="18"/>
    </row>
    <row r="28" spans="1:16" s="1" customFormat="1" ht="24.6" customHeight="1" x14ac:dyDescent="0.15">
      <c r="A28" s="7"/>
      <c r="B28" s="7" t="s">
        <v>37</v>
      </c>
      <c r="C28" s="7" t="s">
        <v>38</v>
      </c>
      <c r="D28" s="8"/>
      <c r="E28" s="8"/>
      <c r="F28" s="8"/>
      <c r="G28" s="8"/>
      <c r="H28" s="8"/>
      <c r="I28" s="8"/>
      <c r="J28" s="8">
        <v>24.57</v>
      </c>
      <c r="K28" s="8"/>
      <c r="L28" s="8"/>
      <c r="M28" s="8"/>
      <c r="N28" s="9">
        <f t="shared" si="1"/>
        <v>24.57</v>
      </c>
      <c r="O28" s="10"/>
      <c r="P28" s="11"/>
    </row>
    <row r="29" spans="1:16" s="1" customFormat="1" ht="24.6" customHeight="1" x14ac:dyDescent="0.15">
      <c r="A29" s="7"/>
      <c r="B29" s="7"/>
      <c r="C29" s="7" t="s">
        <v>39</v>
      </c>
      <c r="D29" s="8"/>
      <c r="E29" s="8"/>
      <c r="F29" s="8"/>
      <c r="G29" s="8"/>
      <c r="H29" s="8"/>
      <c r="I29" s="8"/>
      <c r="J29" s="8">
        <v>3.1</v>
      </c>
      <c r="K29" s="8"/>
      <c r="L29" s="8"/>
      <c r="M29" s="8"/>
      <c r="N29" s="9">
        <f t="shared" si="1"/>
        <v>3.1</v>
      </c>
      <c r="O29" s="10"/>
      <c r="P29" s="11"/>
    </row>
    <row r="30" spans="1:16" s="1" customFormat="1" ht="24.6" customHeight="1" x14ac:dyDescent="0.15">
      <c r="A30" s="7"/>
      <c r="B30" s="7"/>
      <c r="C30" s="7" t="s">
        <v>40</v>
      </c>
      <c r="D30" s="8"/>
      <c r="E30" s="8"/>
      <c r="F30" s="8"/>
      <c r="G30" s="8"/>
      <c r="H30" s="8"/>
      <c r="I30" s="8"/>
      <c r="J30" s="8">
        <v>65.150000000000006</v>
      </c>
      <c r="K30" s="8"/>
      <c r="L30" s="8"/>
      <c r="M30" s="8"/>
      <c r="N30" s="9">
        <f t="shared" si="1"/>
        <v>65.150000000000006</v>
      </c>
      <c r="O30" s="10"/>
      <c r="P30" s="11"/>
    </row>
    <row r="31" spans="1:16" s="1" customFormat="1" ht="24.6" customHeight="1" x14ac:dyDescent="0.15">
      <c r="A31" s="7"/>
      <c r="B31" s="7"/>
      <c r="C31" s="7" t="s">
        <v>41</v>
      </c>
      <c r="D31" s="8"/>
      <c r="E31" s="8"/>
      <c r="F31" s="8"/>
      <c r="G31" s="8"/>
      <c r="H31" s="8"/>
      <c r="I31" s="8"/>
      <c r="J31" s="8">
        <v>11.41</v>
      </c>
      <c r="K31" s="8"/>
      <c r="L31" s="8"/>
      <c r="M31" s="8"/>
      <c r="N31" s="9">
        <f t="shared" si="1"/>
        <v>11.41</v>
      </c>
      <c r="O31" s="10"/>
      <c r="P31" s="11"/>
    </row>
    <row r="32" spans="1:16" s="1" customFormat="1" ht="24.6" customHeight="1" x14ac:dyDescent="0.15">
      <c r="A32" s="7"/>
      <c r="B32" s="7"/>
      <c r="C32" s="7" t="s">
        <v>42</v>
      </c>
      <c r="D32" s="8"/>
      <c r="E32" s="8"/>
      <c r="F32" s="8"/>
      <c r="G32" s="8"/>
      <c r="H32" s="8"/>
      <c r="I32" s="8"/>
      <c r="J32" s="8">
        <v>7.41</v>
      </c>
      <c r="K32" s="8"/>
      <c r="L32" s="8"/>
      <c r="M32" s="8"/>
      <c r="N32" s="9">
        <f t="shared" si="1"/>
        <v>7.41</v>
      </c>
      <c r="O32" s="10"/>
      <c r="P32" s="11"/>
    </row>
    <row r="33" spans="1:16" s="1" customFormat="1" ht="24.6" customHeight="1" x14ac:dyDescent="0.15">
      <c r="A33" s="7"/>
      <c r="B33" s="7"/>
      <c r="C33" s="7" t="s">
        <v>43</v>
      </c>
      <c r="D33" s="8"/>
      <c r="E33" s="8"/>
      <c r="F33" s="8"/>
      <c r="G33" s="8"/>
      <c r="H33" s="8"/>
      <c r="I33" s="8"/>
      <c r="J33" s="8">
        <v>62.45</v>
      </c>
      <c r="K33" s="8"/>
      <c r="L33" s="8"/>
      <c r="M33" s="8"/>
      <c r="N33" s="9">
        <f t="shared" si="1"/>
        <v>62.45</v>
      </c>
      <c r="O33" s="10"/>
      <c r="P33" s="11"/>
    </row>
    <row r="34" spans="1:16" s="1" customFormat="1" ht="24.6" customHeight="1" x14ac:dyDescent="0.15">
      <c r="A34" s="7"/>
      <c r="B34" s="7"/>
      <c r="C34" s="7" t="s">
        <v>44</v>
      </c>
      <c r="D34" s="8"/>
      <c r="E34" s="8"/>
      <c r="F34" s="8"/>
      <c r="G34" s="8"/>
      <c r="H34" s="8"/>
      <c r="I34" s="8"/>
      <c r="J34" s="8">
        <v>182.7</v>
      </c>
      <c r="K34" s="8"/>
      <c r="L34" s="8"/>
      <c r="M34" s="8"/>
      <c r="N34" s="9">
        <f t="shared" si="1"/>
        <v>182.7</v>
      </c>
      <c r="O34" s="10"/>
      <c r="P34" s="11"/>
    </row>
    <row r="35" spans="1:16" s="1" customFormat="1" ht="24.6" customHeight="1" x14ac:dyDescent="0.15">
      <c r="A35" s="7"/>
      <c r="B35" s="7"/>
      <c r="C35" s="7" t="s">
        <v>45</v>
      </c>
      <c r="D35" s="8"/>
      <c r="E35" s="8"/>
      <c r="F35" s="8">
        <v>50.13</v>
      </c>
      <c r="G35" s="8"/>
      <c r="H35" s="8"/>
      <c r="I35" s="8"/>
      <c r="J35" s="8">
        <v>74.040000000000006</v>
      </c>
      <c r="K35" s="8"/>
      <c r="L35" s="8"/>
      <c r="M35" s="8"/>
      <c r="N35" s="9">
        <f t="shared" si="1"/>
        <v>124.17000000000002</v>
      </c>
      <c r="O35" s="10"/>
      <c r="P35" s="11"/>
    </row>
    <row r="36" spans="1:16" s="1" customFormat="1" ht="24.6" customHeight="1" x14ac:dyDescent="0.15">
      <c r="A36" s="7"/>
      <c r="B36" s="7"/>
      <c r="C36" s="7" t="s">
        <v>46</v>
      </c>
      <c r="D36" s="8"/>
      <c r="E36" s="8"/>
      <c r="F36" s="8"/>
      <c r="G36" s="8"/>
      <c r="H36" s="8"/>
      <c r="I36" s="8"/>
      <c r="J36" s="8">
        <v>20.5</v>
      </c>
      <c r="K36" s="8"/>
      <c r="L36" s="8"/>
      <c r="M36" s="8"/>
      <c r="N36" s="9">
        <f t="shared" si="1"/>
        <v>20.5</v>
      </c>
      <c r="O36" s="10"/>
      <c r="P36" s="11"/>
    </row>
    <row r="37" spans="1:16" s="1" customFormat="1" ht="24.6" customHeight="1" x14ac:dyDescent="0.15">
      <c r="A37" s="7"/>
      <c r="B37" s="7"/>
      <c r="C37" s="7" t="s">
        <v>47</v>
      </c>
      <c r="D37" s="8"/>
      <c r="E37" s="8"/>
      <c r="F37" s="8"/>
      <c r="G37" s="8"/>
      <c r="H37" s="8"/>
      <c r="I37" s="8"/>
      <c r="J37" s="8">
        <v>19.93</v>
      </c>
      <c r="K37" s="8"/>
      <c r="L37" s="8"/>
      <c r="M37" s="8"/>
      <c r="N37" s="9">
        <f t="shared" si="1"/>
        <v>19.93</v>
      </c>
      <c r="O37" s="10"/>
      <c r="P37" s="11"/>
    </row>
    <row r="38" spans="1:16" s="1" customFormat="1" ht="24.6" customHeight="1" x14ac:dyDescent="0.15">
      <c r="A38" s="7"/>
      <c r="B38" s="7"/>
      <c r="C38" s="7" t="s">
        <v>48</v>
      </c>
      <c r="D38" s="8"/>
      <c r="E38" s="8"/>
      <c r="F38" s="8"/>
      <c r="G38" s="8"/>
      <c r="H38" s="8"/>
      <c r="I38" s="8"/>
      <c r="J38" s="8">
        <v>141.51</v>
      </c>
      <c r="K38" s="8"/>
      <c r="L38" s="8"/>
      <c r="M38" s="8"/>
      <c r="N38" s="9">
        <f t="shared" si="1"/>
        <v>141.51</v>
      </c>
      <c r="O38" s="10"/>
      <c r="P38" s="11"/>
    </row>
    <row r="39" spans="1:16" s="1" customFormat="1" ht="13.35" customHeight="1" x14ac:dyDescent="0.15">
      <c r="A39" s="12"/>
      <c r="B39" s="13" t="s">
        <v>37</v>
      </c>
      <c r="C39" s="14"/>
      <c r="D39" s="15"/>
      <c r="E39" s="15"/>
      <c r="F39" s="15">
        <v>50.13</v>
      </c>
      <c r="G39" s="15"/>
      <c r="H39" s="15"/>
      <c r="I39" s="15"/>
      <c r="J39" s="15">
        <v>612.77</v>
      </c>
      <c r="K39" s="15"/>
      <c r="L39" s="15"/>
      <c r="M39" s="15"/>
      <c r="N39" s="16"/>
      <c r="O39" s="17">
        <v>662.9</v>
      </c>
      <c r="P39" s="18"/>
    </row>
    <row r="40" spans="1:16" s="1" customFormat="1" ht="24.6" customHeight="1" x14ac:dyDescent="0.15">
      <c r="A40" s="19" t="s">
        <v>14</v>
      </c>
      <c r="B40" s="18"/>
      <c r="C40" s="18"/>
      <c r="D40" s="15"/>
      <c r="E40" s="15">
        <v>31.53</v>
      </c>
      <c r="F40" s="15">
        <v>50.13</v>
      </c>
      <c r="G40" s="15"/>
      <c r="H40" s="15"/>
      <c r="I40" s="15"/>
      <c r="J40" s="15">
        <v>963.61</v>
      </c>
      <c r="K40" s="15">
        <v>116.63</v>
      </c>
      <c r="L40" s="15">
        <v>324.68</v>
      </c>
      <c r="M40" s="15">
        <v>9.76</v>
      </c>
      <c r="N40" s="16"/>
      <c r="O40" s="20"/>
      <c r="P40" s="15">
        <v>1496.34</v>
      </c>
    </row>
    <row r="41" spans="1:16" s="1" customFormat="1" ht="18.2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21"/>
      <c r="O41" s="22"/>
      <c r="P41" s="4"/>
    </row>
    <row r="42" spans="1:16" s="1" customFormat="1" ht="21.75" customHeight="1" x14ac:dyDescent="0.15">
      <c r="A42" s="7" t="s">
        <v>49</v>
      </c>
      <c r="B42" s="7" t="s">
        <v>50</v>
      </c>
      <c r="C42" s="7" t="s">
        <v>51</v>
      </c>
      <c r="D42" s="8">
        <v>1.5</v>
      </c>
      <c r="E42" s="8"/>
      <c r="F42" s="8"/>
      <c r="G42" s="8"/>
      <c r="H42" s="8"/>
      <c r="I42" s="8"/>
      <c r="J42" s="8"/>
      <c r="K42" s="8"/>
      <c r="L42" s="8"/>
      <c r="M42" s="8"/>
      <c r="N42" s="9">
        <f>SUM(D42:M42)</f>
        <v>1.5</v>
      </c>
      <c r="O42" s="10"/>
      <c r="P42" s="11"/>
    </row>
    <row r="43" spans="1:16" s="1" customFormat="1" ht="13.35" customHeight="1" x14ac:dyDescent="0.15">
      <c r="A43" s="7"/>
      <c r="B43" s="7"/>
      <c r="C43" s="7" t="s">
        <v>52</v>
      </c>
      <c r="D43" s="8">
        <v>2.5</v>
      </c>
      <c r="E43" s="8"/>
      <c r="F43" s="8"/>
      <c r="G43" s="8"/>
      <c r="H43" s="8"/>
      <c r="I43" s="8"/>
      <c r="J43" s="8"/>
      <c r="K43" s="8"/>
      <c r="L43" s="8"/>
      <c r="M43" s="8"/>
      <c r="N43" s="9">
        <f t="shared" ref="N43:N44" si="2">SUM(D43:M43)</f>
        <v>2.5</v>
      </c>
      <c r="O43" s="10"/>
      <c r="P43" s="11"/>
    </row>
    <row r="44" spans="1:16" s="1" customFormat="1" ht="13.35" customHeight="1" x14ac:dyDescent="0.15">
      <c r="A44" s="7"/>
      <c r="B44" s="7"/>
      <c r="C44" s="7" t="s">
        <v>53</v>
      </c>
      <c r="D44" s="8">
        <v>3</v>
      </c>
      <c r="E44" s="8"/>
      <c r="F44" s="8"/>
      <c r="G44" s="8"/>
      <c r="H44" s="8"/>
      <c r="I44" s="8"/>
      <c r="J44" s="8"/>
      <c r="K44" s="8"/>
      <c r="L44" s="8"/>
      <c r="M44" s="8"/>
      <c r="N44" s="9">
        <f t="shared" si="2"/>
        <v>3</v>
      </c>
      <c r="O44" s="10"/>
      <c r="P44" s="11"/>
    </row>
    <row r="45" spans="1:16" s="1" customFormat="1" ht="13.35" customHeight="1" x14ac:dyDescent="0.15">
      <c r="A45" s="12"/>
      <c r="B45" s="13" t="s">
        <v>50</v>
      </c>
      <c r="C45" s="14"/>
      <c r="D45" s="15">
        <v>7</v>
      </c>
      <c r="E45" s="15"/>
      <c r="F45" s="15"/>
      <c r="G45" s="15"/>
      <c r="H45" s="15"/>
      <c r="I45" s="15"/>
      <c r="J45" s="15"/>
      <c r="K45" s="15"/>
      <c r="L45" s="15"/>
      <c r="M45" s="15"/>
      <c r="N45" s="16"/>
      <c r="O45" s="17">
        <v>7</v>
      </c>
      <c r="P45" s="18"/>
    </row>
    <row r="46" spans="1:16" s="1" customFormat="1" ht="24.6" customHeight="1" x14ac:dyDescent="0.15">
      <c r="A46" s="19" t="s">
        <v>49</v>
      </c>
      <c r="B46" s="18"/>
      <c r="C46" s="18"/>
      <c r="D46" s="15">
        <v>7</v>
      </c>
      <c r="E46" s="15"/>
      <c r="F46" s="15"/>
      <c r="G46" s="15"/>
      <c r="H46" s="15"/>
      <c r="I46" s="15"/>
      <c r="J46" s="15"/>
      <c r="K46" s="15"/>
      <c r="L46" s="15"/>
      <c r="M46" s="15"/>
      <c r="N46" s="16"/>
      <c r="O46" s="20"/>
      <c r="P46" s="15">
        <v>7</v>
      </c>
    </row>
    <row r="47" spans="1:16" s="1" customFormat="1" ht="18.2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21"/>
      <c r="O47" s="22"/>
      <c r="P47" s="4"/>
    </row>
    <row r="48" spans="1:16" s="1" customFormat="1" ht="13.35" customHeight="1" x14ac:dyDescent="0.15">
      <c r="A48" s="7" t="s">
        <v>54</v>
      </c>
      <c r="B48" s="7" t="s">
        <v>55</v>
      </c>
      <c r="C48" s="7" t="s">
        <v>56</v>
      </c>
      <c r="D48" s="8"/>
      <c r="E48" s="8"/>
      <c r="F48" s="8"/>
      <c r="G48" s="8"/>
      <c r="H48" s="8"/>
      <c r="I48" s="8"/>
      <c r="J48" s="8"/>
      <c r="K48" s="8"/>
      <c r="L48" s="8">
        <v>80.150000000000006</v>
      </c>
      <c r="M48" s="8"/>
      <c r="N48" s="9">
        <f>SUM(D48:M48)</f>
        <v>80.150000000000006</v>
      </c>
      <c r="O48" s="10"/>
      <c r="P48" s="11"/>
    </row>
    <row r="49" spans="1:16" s="1" customFormat="1" ht="13.35" customHeight="1" x14ac:dyDescent="0.15">
      <c r="A49" s="7"/>
      <c r="B49" s="7"/>
      <c r="C49" s="7" t="s">
        <v>57</v>
      </c>
      <c r="D49" s="8"/>
      <c r="E49" s="8"/>
      <c r="F49" s="8"/>
      <c r="G49" s="8"/>
      <c r="H49" s="8"/>
      <c r="I49" s="8">
        <v>19.87</v>
      </c>
      <c r="J49" s="8"/>
      <c r="K49" s="8">
        <v>62.63</v>
      </c>
      <c r="L49" s="8">
        <v>67.349999999999994</v>
      </c>
      <c r="M49" s="8"/>
      <c r="N49" s="9">
        <f t="shared" ref="N49:N89" si="3">SUM(D49:M49)</f>
        <v>149.85</v>
      </c>
      <c r="O49" s="10"/>
      <c r="P49" s="11"/>
    </row>
    <row r="50" spans="1:16" s="1" customFormat="1" ht="13.35" customHeight="1" x14ac:dyDescent="0.15">
      <c r="A50" s="7"/>
      <c r="B50" s="7"/>
      <c r="C50" s="7" t="s">
        <v>58</v>
      </c>
      <c r="D50" s="8"/>
      <c r="E50" s="8"/>
      <c r="F50" s="8"/>
      <c r="G50" s="8"/>
      <c r="H50" s="8"/>
      <c r="I50" s="8"/>
      <c r="J50" s="8"/>
      <c r="K50" s="8"/>
      <c r="L50" s="8">
        <v>9.8699999999999992</v>
      </c>
      <c r="M50" s="8"/>
      <c r="N50" s="9">
        <f t="shared" si="3"/>
        <v>9.8699999999999992</v>
      </c>
      <c r="O50" s="10"/>
      <c r="P50" s="11"/>
    </row>
    <row r="51" spans="1:16" s="1" customFormat="1" ht="13.35" customHeight="1" x14ac:dyDescent="0.15">
      <c r="A51" s="7"/>
      <c r="B51" s="7"/>
      <c r="C51" s="7" t="s">
        <v>59</v>
      </c>
      <c r="D51" s="8"/>
      <c r="E51" s="8"/>
      <c r="F51" s="8"/>
      <c r="G51" s="8"/>
      <c r="H51" s="8"/>
      <c r="I51" s="8"/>
      <c r="J51" s="8"/>
      <c r="K51" s="8"/>
      <c r="L51" s="8">
        <v>27.71</v>
      </c>
      <c r="M51" s="8"/>
      <c r="N51" s="9">
        <f t="shared" si="3"/>
        <v>27.71</v>
      </c>
      <c r="O51" s="10"/>
      <c r="P51" s="11"/>
    </row>
    <row r="52" spans="1:16" s="1" customFormat="1" ht="13.35" customHeight="1" x14ac:dyDescent="0.15">
      <c r="A52" s="7"/>
      <c r="B52" s="7"/>
      <c r="C52" s="7" t="s">
        <v>60</v>
      </c>
      <c r="D52" s="8"/>
      <c r="E52" s="8"/>
      <c r="F52" s="8"/>
      <c r="G52" s="8"/>
      <c r="H52" s="8"/>
      <c r="I52" s="8"/>
      <c r="J52" s="8"/>
      <c r="K52" s="8">
        <v>11.44</v>
      </c>
      <c r="L52" s="8">
        <v>28.99</v>
      </c>
      <c r="M52" s="8"/>
      <c r="N52" s="9">
        <f t="shared" si="3"/>
        <v>40.43</v>
      </c>
      <c r="O52" s="10"/>
      <c r="P52" s="11"/>
    </row>
    <row r="53" spans="1:16" s="1" customFormat="1" ht="13.35" customHeight="1" x14ac:dyDescent="0.15">
      <c r="A53" s="7"/>
      <c r="B53" s="7"/>
      <c r="C53" s="7" t="s">
        <v>61</v>
      </c>
      <c r="D53" s="8"/>
      <c r="E53" s="8"/>
      <c r="F53" s="8"/>
      <c r="G53" s="8"/>
      <c r="H53" s="8"/>
      <c r="I53" s="8">
        <v>15.6</v>
      </c>
      <c r="J53" s="8"/>
      <c r="K53" s="8"/>
      <c r="L53" s="8"/>
      <c r="M53" s="8"/>
      <c r="N53" s="9">
        <f t="shared" si="3"/>
        <v>15.6</v>
      </c>
      <c r="O53" s="10"/>
      <c r="P53" s="11"/>
    </row>
    <row r="54" spans="1:16" s="1" customFormat="1" ht="13.35" customHeight="1" x14ac:dyDescent="0.15">
      <c r="A54" s="7"/>
      <c r="B54" s="7"/>
      <c r="C54" s="7" t="s">
        <v>62</v>
      </c>
      <c r="D54" s="8"/>
      <c r="E54" s="8"/>
      <c r="F54" s="8"/>
      <c r="G54" s="8"/>
      <c r="H54" s="8"/>
      <c r="I54" s="8"/>
      <c r="J54" s="8"/>
      <c r="K54" s="8"/>
      <c r="L54" s="8">
        <v>48.27</v>
      </c>
      <c r="M54" s="8"/>
      <c r="N54" s="9">
        <f t="shared" si="3"/>
        <v>48.27</v>
      </c>
      <c r="O54" s="10"/>
      <c r="P54" s="11"/>
    </row>
    <row r="55" spans="1:16" s="1" customFormat="1" ht="13.35" customHeight="1" x14ac:dyDescent="0.15">
      <c r="A55" s="7"/>
      <c r="B55" s="7"/>
      <c r="C55" s="7" t="s">
        <v>63</v>
      </c>
      <c r="D55" s="8"/>
      <c r="E55" s="8"/>
      <c r="F55" s="8"/>
      <c r="G55" s="8"/>
      <c r="H55" s="8"/>
      <c r="I55" s="8"/>
      <c r="J55" s="8"/>
      <c r="K55" s="8"/>
      <c r="L55" s="8">
        <v>82.8</v>
      </c>
      <c r="M55" s="8"/>
      <c r="N55" s="9">
        <f t="shared" si="3"/>
        <v>82.8</v>
      </c>
      <c r="O55" s="10"/>
      <c r="P55" s="11"/>
    </row>
    <row r="56" spans="1:16" s="1" customFormat="1" ht="13.35" customHeight="1" x14ac:dyDescent="0.15">
      <c r="A56" s="7"/>
      <c r="B56" s="7"/>
      <c r="C56" s="7" t="s">
        <v>64</v>
      </c>
      <c r="D56" s="8"/>
      <c r="E56" s="8"/>
      <c r="F56" s="8"/>
      <c r="G56" s="8"/>
      <c r="H56" s="8"/>
      <c r="I56" s="8"/>
      <c r="J56" s="8"/>
      <c r="K56" s="8"/>
      <c r="L56" s="8">
        <v>76.09</v>
      </c>
      <c r="M56" s="8"/>
      <c r="N56" s="9">
        <f t="shared" si="3"/>
        <v>76.09</v>
      </c>
      <c r="O56" s="10"/>
      <c r="P56" s="11"/>
    </row>
    <row r="57" spans="1:16" s="1" customFormat="1" ht="13.35" customHeight="1" x14ac:dyDescent="0.15">
      <c r="A57" s="7"/>
      <c r="B57" s="7"/>
      <c r="C57" s="7" t="s">
        <v>65</v>
      </c>
      <c r="D57" s="8"/>
      <c r="E57" s="8"/>
      <c r="F57" s="8"/>
      <c r="G57" s="8"/>
      <c r="H57" s="8"/>
      <c r="I57" s="8"/>
      <c r="J57" s="8"/>
      <c r="K57" s="8">
        <v>70.87</v>
      </c>
      <c r="L57" s="8">
        <v>657.71</v>
      </c>
      <c r="M57" s="8"/>
      <c r="N57" s="9">
        <f t="shared" si="3"/>
        <v>728.58</v>
      </c>
      <c r="O57" s="10"/>
      <c r="P57" s="11"/>
    </row>
    <row r="58" spans="1:16" s="1" customFormat="1" ht="13.35" customHeight="1" x14ac:dyDescent="0.15">
      <c r="A58" s="7"/>
      <c r="B58" s="7"/>
      <c r="C58" s="7" t="s">
        <v>66</v>
      </c>
      <c r="D58" s="8"/>
      <c r="E58" s="8"/>
      <c r="F58" s="8"/>
      <c r="G58" s="8"/>
      <c r="H58" s="8"/>
      <c r="I58" s="8"/>
      <c r="J58" s="8"/>
      <c r="K58" s="8">
        <v>20.94</v>
      </c>
      <c r="L58" s="8">
        <v>45.25</v>
      </c>
      <c r="M58" s="8"/>
      <c r="N58" s="9">
        <f t="shared" si="3"/>
        <v>66.19</v>
      </c>
      <c r="O58" s="10"/>
      <c r="P58" s="11"/>
    </row>
    <row r="59" spans="1:16" s="1" customFormat="1" ht="13.35" customHeight="1" x14ac:dyDescent="0.15">
      <c r="A59" s="7"/>
      <c r="B59" s="7"/>
      <c r="C59" s="7" t="s">
        <v>67</v>
      </c>
      <c r="D59" s="8"/>
      <c r="E59" s="8"/>
      <c r="F59" s="8"/>
      <c r="G59" s="8"/>
      <c r="H59" s="8"/>
      <c r="I59" s="8"/>
      <c r="J59" s="8"/>
      <c r="K59" s="8">
        <v>2.0699999999999998</v>
      </c>
      <c r="L59" s="8"/>
      <c r="M59" s="8"/>
      <c r="N59" s="9">
        <f t="shared" si="3"/>
        <v>2.0699999999999998</v>
      </c>
      <c r="O59" s="10"/>
      <c r="P59" s="11"/>
    </row>
    <row r="60" spans="1:16" s="1" customFormat="1" ht="13.35" customHeight="1" x14ac:dyDescent="0.15">
      <c r="A60" s="7"/>
      <c r="B60" s="7"/>
      <c r="C60" s="7" t="s">
        <v>68</v>
      </c>
      <c r="D60" s="8"/>
      <c r="E60" s="8"/>
      <c r="F60" s="8"/>
      <c r="G60" s="8"/>
      <c r="H60" s="8"/>
      <c r="I60" s="8"/>
      <c r="J60" s="8"/>
      <c r="K60" s="8"/>
      <c r="L60" s="8">
        <v>42.35</v>
      </c>
      <c r="M60" s="8"/>
      <c r="N60" s="9">
        <f t="shared" si="3"/>
        <v>42.35</v>
      </c>
      <c r="O60" s="10"/>
      <c r="P60" s="11"/>
    </row>
    <row r="61" spans="1:16" s="1" customFormat="1" ht="13.35" customHeight="1" x14ac:dyDescent="0.15">
      <c r="A61" s="7"/>
      <c r="B61" s="7"/>
      <c r="C61" s="7" t="s">
        <v>69</v>
      </c>
      <c r="D61" s="8"/>
      <c r="E61" s="8"/>
      <c r="F61" s="8"/>
      <c r="G61" s="8"/>
      <c r="H61" s="8"/>
      <c r="I61" s="8"/>
      <c r="J61" s="8"/>
      <c r="K61" s="8">
        <v>9.0500000000000007</v>
      </c>
      <c r="L61" s="8"/>
      <c r="M61" s="8"/>
      <c r="N61" s="9">
        <f t="shared" si="3"/>
        <v>9.0500000000000007</v>
      </c>
      <c r="O61" s="10"/>
      <c r="P61" s="11"/>
    </row>
    <row r="62" spans="1:16" s="1" customFormat="1" ht="13.35" customHeight="1" x14ac:dyDescent="0.15">
      <c r="A62" s="12"/>
      <c r="B62" s="13" t="s">
        <v>55</v>
      </c>
      <c r="C62" s="14"/>
      <c r="D62" s="15"/>
      <c r="E62" s="15"/>
      <c r="F62" s="15"/>
      <c r="G62" s="15"/>
      <c r="H62" s="15"/>
      <c r="I62" s="15">
        <v>35.47</v>
      </c>
      <c r="J62" s="15"/>
      <c r="K62" s="15">
        <v>177</v>
      </c>
      <c r="L62" s="15">
        <v>1166.54</v>
      </c>
      <c r="M62" s="15"/>
      <c r="N62" s="9"/>
      <c r="O62" s="17">
        <v>1379.01</v>
      </c>
      <c r="P62" s="18"/>
    </row>
    <row r="63" spans="1:16" s="1" customFormat="1" ht="13.35" customHeight="1" x14ac:dyDescent="0.15">
      <c r="A63" s="7"/>
      <c r="B63" s="7" t="s">
        <v>70</v>
      </c>
      <c r="C63" s="7" t="s">
        <v>71</v>
      </c>
      <c r="D63" s="8"/>
      <c r="E63" s="8"/>
      <c r="F63" s="8"/>
      <c r="G63" s="8"/>
      <c r="H63" s="8"/>
      <c r="I63" s="8"/>
      <c r="J63" s="8"/>
      <c r="K63" s="8"/>
      <c r="L63" s="8">
        <v>117.29</v>
      </c>
      <c r="M63" s="8"/>
      <c r="N63" s="9">
        <f t="shared" si="3"/>
        <v>117.29</v>
      </c>
      <c r="O63" s="10"/>
      <c r="P63" s="11"/>
    </row>
    <row r="64" spans="1:16" s="1" customFormat="1" ht="13.35" customHeight="1" x14ac:dyDescent="0.15">
      <c r="A64" s="7"/>
      <c r="B64" s="7"/>
      <c r="C64" s="7" t="s">
        <v>72</v>
      </c>
      <c r="D64" s="8"/>
      <c r="E64" s="8"/>
      <c r="F64" s="8"/>
      <c r="G64" s="8"/>
      <c r="H64" s="8"/>
      <c r="I64" s="8">
        <v>16.399999999999999</v>
      </c>
      <c r="J64" s="8"/>
      <c r="K64" s="8"/>
      <c r="L64" s="8"/>
      <c r="M64" s="8"/>
      <c r="N64" s="9">
        <f t="shared" si="3"/>
        <v>16.399999999999999</v>
      </c>
      <c r="O64" s="10"/>
      <c r="P64" s="11"/>
    </row>
    <row r="65" spans="1:16" s="1" customFormat="1" ht="13.35" customHeight="1" x14ac:dyDescent="0.15">
      <c r="A65" s="7"/>
      <c r="B65" s="7"/>
      <c r="C65" s="7" t="s">
        <v>73</v>
      </c>
      <c r="D65" s="8"/>
      <c r="E65" s="8"/>
      <c r="F65" s="8"/>
      <c r="G65" s="8">
        <v>8.93</v>
      </c>
      <c r="H65" s="8"/>
      <c r="I65" s="8"/>
      <c r="J65" s="8"/>
      <c r="K65" s="8"/>
      <c r="L65" s="8"/>
      <c r="M65" s="8"/>
      <c r="N65" s="9">
        <f t="shared" si="3"/>
        <v>8.93</v>
      </c>
      <c r="O65" s="10"/>
      <c r="P65" s="11"/>
    </row>
    <row r="66" spans="1:16" s="1" customFormat="1" ht="13.35" customHeight="1" x14ac:dyDescent="0.15">
      <c r="A66" s="7"/>
      <c r="B66" s="7"/>
      <c r="C66" s="7" t="s">
        <v>74</v>
      </c>
      <c r="D66" s="8"/>
      <c r="E66" s="8"/>
      <c r="F66" s="8"/>
      <c r="G66" s="8"/>
      <c r="H66" s="8"/>
      <c r="I66" s="8"/>
      <c r="J66" s="8"/>
      <c r="K66" s="8">
        <v>30.12</v>
      </c>
      <c r="L66" s="8">
        <v>53.61</v>
      </c>
      <c r="M66" s="8"/>
      <c r="N66" s="9">
        <f t="shared" si="3"/>
        <v>83.73</v>
      </c>
      <c r="O66" s="10"/>
      <c r="P66" s="11"/>
    </row>
    <row r="67" spans="1:16" s="1" customFormat="1" ht="13.35" customHeight="1" x14ac:dyDescent="0.15">
      <c r="A67" s="7"/>
      <c r="B67" s="7"/>
      <c r="C67" s="7" t="s">
        <v>75</v>
      </c>
      <c r="D67" s="8"/>
      <c r="E67" s="8"/>
      <c r="F67" s="8"/>
      <c r="G67" s="8"/>
      <c r="H67" s="8"/>
      <c r="I67" s="8"/>
      <c r="J67" s="8"/>
      <c r="K67" s="8"/>
      <c r="L67" s="8">
        <v>14.52</v>
      </c>
      <c r="M67" s="8"/>
      <c r="N67" s="9">
        <f t="shared" si="3"/>
        <v>14.52</v>
      </c>
      <c r="O67" s="10"/>
      <c r="P67" s="11"/>
    </row>
    <row r="68" spans="1:16" s="1" customFormat="1" ht="13.35" customHeight="1" x14ac:dyDescent="0.15">
      <c r="A68" s="7"/>
      <c r="B68" s="7"/>
      <c r="C68" s="7" t="s">
        <v>76</v>
      </c>
      <c r="D68" s="8"/>
      <c r="E68" s="8"/>
      <c r="F68" s="8"/>
      <c r="G68" s="8"/>
      <c r="H68" s="8"/>
      <c r="I68" s="8"/>
      <c r="J68" s="8"/>
      <c r="K68" s="8"/>
      <c r="L68" s="8">
        <v>30.24</v>
      </c>
      <c r="M68" s="8"/>
      <c r="N68" s="9">
        <f t="shared" si="3"/>
        <v>30.24</v>
      </c>
      <c r="O68" s="10"/>
      <c r="P68" s="11"/>
    </row>
    <row r="69" spans="1:16" s="1" customFormat="1" ht="13.35" customHeight="1" x14ac:dyDescent="0.15">
      <c r="A69" s="7"/>
      <c r="B69" s="7"/>
      <c r="C69" s="7" t="s">
        <v>77</v>
      </c>
      <c r="D69" s="8"/>
      <c r="E69" s="8"/>
      <c r="F69" s="8"/>
      <c r="G69" s="8"/>
      <c r="H69" s="8"/>
      <c r="I69" s="8">
        <v>3.1</v>
      </c>
      <c r="J69" s="8"/>
      <c r="K69" s="8"/>
      <c r="L69" s="8"/>
      <c r="M69" s="8"/>
      <c r="N69" s="9">
        <f t="shared" si="3"/>
        <v>3.1</v>
      </c>
      <c r="O69" s="10"/>
      <c r="P69" s="11"/>
    </row>
    <row r="70" spans="1:16" s="1" customFormat="1" ht="13.35" customHeight="1" x14ac:dyDescent="0.15">
      <c r="A70" s="7"/>
      <c r="B70" s="7"/>
      <c r="C70" s="7" t="s">
        <v>78</v>
      </c>
      <c r="D70" s="8"/>
      <c r="E70" s="8"/>
      <c r="F70" s="8"/>
      <c r="G70" s="8"/>
      <c r="H70" s="8"/>
      <c r="I70" s="8"/>
      <c r="J70" s="8"/>
      <c r="K70" s="8"/>
      <c r="L70" s="8">
        <v>53.84</v>
      </c>
      <c r="M70" s="8"/>
      <c r="N70" s="9">
        <f t="shared" si="3"/>
        <v>53.84</v>
      </c>
      <c r="O70" s="10"/>
      <c r="P70" s="11"/>
    </row>
    <row r="71" spans="1:16" s="1" customFormat="1" ht="13.35" customHeight="1" x14ac:dyDescent="0.15">
      <c r="A71" s="7"/>
      <c r="B71" s="7"/>
      <c r="C71" s="7" t="s">
        <v>79</v>
      </c>
      <c r="D71" s="8"/>
      <c r="E71" s="8"/>
      <c r="F71" s="8"/>
      <c r="G71" s="8"/>
      <c r="H71" s="8"/>
      <c r="I71" s="8"/>
      <c r="J71" s="8"/>
      <c r="K71" s="8"/>
      <c r="L71" s="8">
        <v>34.700000000000003</v>
      </c>
      <c r="M71" s="8"/>
      <c r="N71" s="9">
        <f t="shared" si="3"/>
        <v>34.700000000000003</v>
      </c>
      <c r="O71" s="10"/>
      <c r="P71" s="11"/>
    </row>
    <row r="72" spans="1:16" s="1" customFormat="1" ht="13.35" customHeight="1" x14ac:dyDescent="0.15">
      <c r="A72" s="7"/>
      <c r="B72" s="7"/>
      <c r="C72" s="7" t="s">
        <v>80</v>
      </c>
      <c r="D72" s="8"/>
      <c r="E72" s="8"/>
      <c r="F72" s="8"/>
      <c r="G72" s="8"/>
      <c r="H72" s="8"/>
      <c r="I72" s="8"/>
      <c r="J72" s="8"/>
      <c r="K72" s="8"/>
      <c r="L72" s="8">
        <v>15.12</v>
      </c>
      <c r="M72" s="8"/>
      <c r="N72" s="9">
        <f t="shared" si="3"/>
        <v>15.12</v>
      </c>
      <c r="O72" s="10"/>
      <c r="P72" s="11"/>
    </row>
    <row r="73" spans="1:16" s="1" customFormat="1" ht="13.35" customHeight="1" x14ac:dyDescent="0.15">
      <c r="A73" s="7"/>
      <c r="B73" s="7"/>
      <c r="C73" s="7" t="s">
        <v>81</v>
      </c>
      <c r="D73" s="8"/>
      <c r="E73" s="8"/>
      <c r="F73" s="8"/>
      <c r="G73" s="8"/>
      <c r="H73" s="8"/>
      <c r="I73" s="8">
        <v>23.55</v>
      </c>
      <c r="J73" s="8"/>
      <c r="K73" s="8"/>
      <c r="L73" s="8">
        <v>54.33</v>
      </c>
      <c r="M73" s="8"/>
      <c r="N73" s="9">
        <f t="shared" si="3"/>
        <v>77.88</v>
      </c>
      <c r="O73" s="10"/>
      <c r="P73" s="11"/>
    </row>
    <row r="74" spans="1:16" s="1" customFormat="1" ht="13.35" customHeight="1" x14ac:dyDescent="0.15">
      <c r="A74" s="7"/>
      <c r="B74" s="7"/>
      <c r="C74" s="7" t="s">
        <v>82</v>
      </c>
      <c r="D74" s="8"/>
      <c r="E74" s="8"/>
      <c r="F74" s="8"/>
      <c r="G74" s="8"/>
      <c r="H74" s="8"/>
      <c r="I74" s="8"/>
      <c r="J74" s="8"/>
      <c r="K74" s="8"/>
      <c r="L74" s="8">
        <v>22.11</v>
      </c>
      <c r="M74" s="8"/>
      <c r="N74" s="9">
        <f t="shared" si="3"/>
        <v>22.11</v>
      </c>
      <c r="O74" s="10"/>
      <c r="P74" s="11"/>
    </row>
    <row r="75" spans="1:16" s="1" customFormat="1" ht="13.35" customHeight="1" x14ac:dyDescent="0.15">
      <c r="A75" s="12"/>
      <c r="B75" s="13" t="s">
        <v>70</v>
      </c>
      <c r="C75" s="14"/>
      <c r="D75" s="15"/>
      <c r="E75" s="15"/>
      <c r="F75" s="15"/>
      <c r="G75" s="15">
        <v>8.93</v>
      </c>
      <c r="H75" s="15"/>
      <c r="I75" s="15">
        <v>43.05</v>
      </c>
      <c r="J75" s="15"/>
      <c r="K75" s="15">
        <v>30.12</v>
      </c>
      <c r="L75" s="15">
        <v>395.76</v>
      </c>
      <c r="M75" s="15"/>
      <c r="N75" s="9"/>
      <c r="O75" s="17">
        <v>477.86</v>
      </c>
      <c r="P75" s="18"/>
    </row>
    <row r="76" spans="1:16" s="1" customFormat="1" ht="13.35" customHeight="1" x14ac:dyDescent="0.15">
      <c r="A76" s="7"/>
      <c r="B76" s="7" t="s">
        <v>83</v>
      </c>
      <c r="C76" s="7" t="s">
        <v>84</v>
      </c>
      <c r="D76" s="8"/>
      <c r="E76" s="8"/>
      <c r="F76" s="8"/>
      <c r="G76" s="8"/>
      <c r="H76" s="8">
        <v>30.57</v>
      </c>
      <c r="I76" s="8"/>
      <c r="J76" s="8">
        <v>56.19</v>
      </c>
      <c r="K76" s="8"/>
      <c r="L76" s="8"/>
      <c r="M76" s="8"/>
      <c r="N76" s="9">
        <f t="shared" si="3"/>
        <v>86.759999999999991</v>
      </c>
      <c r="O76" s="10"/>
      <c r="P76" s="11"/>
    </row>
    <row r="77" spans="1:16" s="1" customFormat="1" ht="13.35" customHeight="1" x14ac:dyDescent="0.15">
      <c r="A77" s="12"/>
      <c r="B77" s="13" t="s">
        <v>83</v>
      </c>
      <c r="C77" s="14"/>
      <c r="D77" s="15"/>
      <c r="E77" s="15"/>
      <c r="F77" s="15"/>
      <c r="G77" s="15"/>
      <c r="H77" s="15">
        <v>30.57</v>
      </c>
      <c r="I77" s="15"/>
      <c r="J77" s="15">
        <v>56.19</v>
      </c>
      <c r="K77" s="15"/>
      <c r="L77" s="15"/>
      <c r="M77" s="15"/>
      <c r="N77" s="9"/>
      <c r="O77" s="17">
        <v>86.76</v>
      </c>
      <c r="P77" s="18"/>
    </row>
    <row r="78" spans="1:16" s="1" customFormat="1" ht="13.35" customHeight="1" x14ac:dyDescent="0.15">
      <c r="A78" s="7"/>
      <c r="B78" s="7" t="s">
        <v>85</v>
      </c>
      <c r="C78" s="7" t="s">
        <v>86</v>
      </c>
      <c r="D78" s="8"/>
      <c r="E78" s="8"/>
      <c r="F78" s="8"/>
      <c r="G78" s="8"/>
      <c r="H78" s="8"/>
      <c r="I78" s="8"/>
      <c r="J78" s="8"/>
      <c r="K78" s="8"/>
      <c r="L78" s="8">
        <v>34.700000000000003</v>
      </c>
      <c r="M78" s="8"/>
      <c r="N78" s="9">
        <f t="shared" si="3"/>
        <v>34.700000000000003</v>
      </c>
      <c r="O78" s="10"/>
      <c r="P78" s="11"/>
    </row>
    <row r="79" spans="1:16" s="1" customFormat="1" ht="13.35" customHeight="1" x14ac:dyDescent="0.15">
      <c r="A79" s="12"/>
      <c r="B79" s="13" t="s">
        <v>85</v>
      </c>
      <c r="C79" s="14"/>
      <c r="D79" s="15"/>
      <c r="E79" s="15"/>
      <c r="F79" s="15"/>
      <c r="G79" s="15"/>
      <c r="H79" s="15"/>
      <c r="I79" s="15"/>
      <c r="J79" s="15"/>
      <c r="K79" s="15"/>
      <c r="L79" s="15">
        <v>34.700000000000003</v>
      </c>
      <c r="M79" s="15"/>
      <c r="N79" s="9"/>
      <c r="O79" s="17">
        <v>34.700000000000003</v>
      </c>
      <c r="P79" s="18"/>
    </row>
    <row r="80" spans="1:16" s="1" customFormat="1" ht="13.35" customHeight="1" x14ac:dyDescent="0.15">
      <c r="A80" s="7"/>
      <c r="B80" s="7" t="s">
        <v>87</v>
      </c>
      <c r="C80" s="7" t="s">
        <v>88</v>
      </c>
      <c r="D80" s="8"/>
      <c r="E80" s="8"/>
      <c r="F80" s="8"/>
      <c r="G80" s="8"/>
      <c r="H80" s="8"/>
      <c r="I80" s="8"/>
      <c r="J80" s="8"/>
      <c r="K80" s="8"/>
      <c r="L80" s="8">
        <v>90.52</v>
      </c>
      <c r="M80" s="8"/>
      <c r="N80" s="9">
        <f t="shared" si="3"/>
        <v>90.52</v>
      </c>
      <c r="O80" s="10"/>
      <c r="P80" s="11"/>
    </row>
    <row r="81" spans="1:16" s="1" customFormat="1" ht="13.35" customHeight="1" x14ac:dyDescent="0.15">
      <c r="A81" s="7"/>
      <c r="B81" s="7"/>
      <c r="C81" s="7" t="s">
        <v>89</v>
      </c>
      <c r="D81" s="8"/>
      <c r="E81" s="8"/>
      <c r="F81" s="8"/>
      <c r="G81" s="8"/>
      <c r="H81" s="8"/>
      <c r="I81" s="8"/>
      <c r="J81" s="8"/>
      <c r="K81" s="8"/>
      <c r="L81" s="8"/>
      <c r="M81" s="8"/>
      <c r="N81" s="9">
        <f t="shared" si="3"/>
        <v>0</v>
      </c>
      <c r="O81" s="10"/>
      <c r="P81" s="11"/>
    </row>
    <row r="82" spans="1:16" s="1" customFormat="1" ht="13.35" customHeight="1" x14ac:dyDescent="0.15">
      <c r="A82" s="7"/>
      <c r="B82" s="7"/>
      <c r="C82" s="7" t="s">
        <v>90</v>
      </c>
      <c r="D82" s="8"/>
      <c r="E82" s="8"/>
      <c r="F82" s="8"/>
      <c r="G82" s="8"/>
      <c r="H82" s="8"/>
      <c r="I82" s="8"/>
      <c r="J82" s="8"/>
      <c r="K82" s="8"/>
      <c r="L82" s="8">
        <v>7.34</v>
      </c>
      <c r="M82" s="8"/>
      <c r="N82" s="9">
        <f t="shared" si="3"/>
        <v>7.34</v>
      </c>
      <c r="O82" s="10"/>
      <c r="P82" s="11"/>
    </row>
    <row r="83" spans="1:16" s="1" customFormat="1" ht="13.35" customHeight="1" x14ac:dyDescent="0.15">
      <c r="A83" s="7"/>
      <c r="B83" s="7"/>
      <c r="C83" s="7" t="s">
        <v>91</v>
      </c>
      <c r="D83" s="8"/>
      <c r="E83" s="8"/>
      <c r="F83" s="8"/>
      <c r="G83" s="8"/>
      <c r="H83" s="8"/>
      <c r="I83" s="8"/>
      <c r="J83" s="8"/>
      <c r="K83" s="8"/>
      <c r="L83" s="8">
        <v>45.57</v>
      </c>
      <c r="M83" s="8"/>
      <c r="N83" s="9">
        <f t="shared" si="3"/>
        <v>45.57</v>
      </c>
      <c r="O83" s="10"/>
      <c r="P83" s="11"/>
    </row>
    <row r="84" spans="1:16" s="1" customFormat="1" ht="13.35" customHeight="1" x14ac:dyDescent="0.15">
      <c r="A84" s="7"/>
      <c r="B84" s="7"/>
      <c r="C84" s="7" t="s">
        <v>92</v>
      </c>
      <c r="D84" s="8"/>
      <c r="E84" s="8"/>
      <c r="F84" s="8"/>
      <c r="G84" s="8"/>
      <c r="H84" s="8"/>
      <c r="I84" s="8"/>
      <c r="J84" s="8"/>
      <c r="K84" s="8"/>
      <c r="L84" s="8">
        <v>83.16</v>
      </c>
      <c r="M84" s="8"/>
      <c r="N84" s="9">
        <f t="shared" si="3"/>
        <v>83.16</v>
      </c>
      <c r="O84" s="10"/>
      <c r="P84" s="11"/>
    </row>
    <row r="85" spans="1:16" s="1" customFormat="1" ht="13.35" customHeight="1" x14ac:dyDescent="0.15">
      <c r="A85" s="12"/>
      <c r="B85" s="13" t="s">
        <v>87</v>
      </c>
      <c r="C85" s="14"/>
      <c r="D85" s="15"/>
      <c r="E85" s="15"/>
      <c r="F85" s="15"/>
      <c r="G85" s="15"/>
      <c r="H85" s="15"/>
      <c r="I85" s="15"/>
      <c r="J85" s="15"/>
      <c r="K85" s="15"/>
      <c r="L85" s="15">
        <v>226.59</v>
      </c>
      <c r="M85" s="15"/>
      <c r="N85" s="9"/>
      <c r="O85" s="17">
        <v>226.59</v>
      </c>
      <c r="P85" s="18"/>
    </row>
    <row r="86" spans="1:16" s="1" customFormat="1" ht="13.35" customHeight="1" x14ac:dyDescent="0.15">
      <c r="A86" s="19" t="s">
        <v>54</v>
      </c>
      <c r="B86" s="18"/>
      <c r="C86" s="18"/>
      <c r="D86" s="15"/>
      <c r="E86" s="15"/>
      <c r="F86" s="15"/>
      <c r="G86" s="15">
        <v>8.93</v>
      </c>
      <c r="H86" s="15">
        <v>30.57</v>
      </c>
      <c r="I86" s="15">
        <v>78.52</v>
      </c>
      <c r="J86" s="15">
        <v>56.19</v>
      </c>
      <c r="K86" s="15">
        <v>207.12</v>
      </c>
      <c r="L86" s="15">
        <v>1823.59</v>
      </c>
      <c r="M86" s="15"/>
      <c r="N86" s="9"/>
      <c r="O86" s="20"/>
      <c r="P86" s="15">
        <v>2204.92</v>
      </c>
    </row>
    <row r="87" spans="1:16" s="1" customFormat="1" ht="18.2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9"/>
      <c r="O87" s="22"/>
      <c r="P87" s="4"/>
    </row>
    <row r="88" spans="1:16" s="1" customFormat="1" ht="24.6" customHeight="1" x14ac:dyDescent="0.15">
      <c r="A88" s="7" t="s">
        <v>93</v>
      </c>
      <c r="B88" s="7" t="s">
        <v>94</v>
      </c>
      <c r="C88" s="7" t="s">
        <v>95</v>
      </c>
      <c r="D88" s="8"/>
      <c r="E88" s="8"/>
      <c r="F88" s="8"/>
      <c r="G88" s="8"/>
      <c r="H88" s="8"/>
      <c r="I88" s="8"/>
      <c r="J88" s="8">
        <v>9.66</v>
      </c>
      <c r="K88" s="8"/>
      <c r="L88" s="8"/>
      <c r="M88" s="8"/>
      <c r="N88" s="9">
        <f t="shared" si="3"/>
        <v>9.66</v>
      </c>
      <c r="O88" s="10"/>
      <c r="P88" s="11"/>
    </row>
    <row r="89" spans="1:16" s="1" customFormat="1" ht="24.6" customHeight="1" x14ac:dyDescent="0.15">
      <c r="A89" s="7"/>
      <c r="B89" s="7"/>
      <c r="C89" s="7" t="s">
        <v>96</v>
      </c>
      <c r="D89" s="8"/>
      <c r="E89" s="8"/>
      <c r="F89" s="8"/>
      <c r="G89" s="8"/>
      <c r="H89" s="8"/>
      <c r="I89" s="8"/>
      <c r="J89" s="8">
        <v>34.53</v>
      </c>
      <c r="K89" s="8"/>
      <c r="L89" s="8"/>
      <c r="M89" s="8"/>
      <c r="N89" s="9">
        <f t="shared" si="3"/>
        <v>34.53</v>
      </c>
      <c r="O89" s="10"/>
      <c r="P89" s="11"/>
    </row>
    <row r="90" spans="1:16" s="1" customFormat="1" ht="13.35" customHeight="1" x14ac:dyDescent="0.15">
      <c r="A90" s="12"/>
      <c r="B90" s="13" t="s">
        <v>94</v>
      </c>
      <c r="C90" s="14"/>
      <c r="D90" s="15"/>
      <c r="E90" s="15"/>
      <c r="F90" s="15"/>
      <c r="G90" s="15"/>
      <c r="H90" s="15"/>
      <c r="I90" s="15"/>
      <c r="J90" s="15">
        <v>44.19</v>
      </c>
      <c r="K90" s="15"/>
      <c r="L90" s="15"/>
      <c r="M90" s="15"/>
      <c r="N90" s="16"/>
      <c r="O90" s="17">
        <v>44.19</v>
      </c>
      <c r="P90" s="18"/>
    </row>
    <row r="91" spans="1:16" s="1" customFormat="1" ht="24.6" customHeight="1" x14ac:dyDescent="0.15">
      <c r="A91" s="19" t="s">
        <v>93</v>
      </c>
      <c r="B91" s="18"/>
      <c r="C91" s="18"/>
      <c r="D91" s="15"/>
      <c r="E91" s="15"/>
      <c r="F91" s="15"/>
      <c r="G91" s="15"/>
      <c r="H91" s="15"/>
      <c r="I91" s="15"/>
      <c r="J91" s="15">
        <v>44.19</v>
      </c>
      <c r="K91" s="15"/>
      <c r="L91" s="15"/>
      <c r="M91" s="15"/>
      <c r="N91" s="16"/>
      <c r="O91" s="20"/>
      <c r="P91" s="15">
        <v>44.19</v>
      </c>
    </row>
    <row r="92" spans="1:16" s="1" customFormat="1" ht="18.2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21"/>
      <c r="O92" s="22"/>
      <c r="P92" s="4"/>
    </row>
    <row r="93" spans="1:16" s="1" customFormat="1" ht="19.149999999999999" customHeight="1" x14ac:dyDescent="0.15">
      <c r="A93" s="23"/>
      <c r="B93" s="23"/>
      <c r="C93" s="24" t="s">
        <v>97</v>
      </c>
      <c r="D93" s="25">
        <v>7</v>
      </c>
      <c r="E93" s="25">
        <v>31.53</v>
      </c>
      <c r="F93" s="25">
        <v>50.13</v>
      </c>
      <c r="G93" s="25">
        <v>8.93</v>
      </c>
      <c r="H93" s="25">
        <v>30.57</v>
      </c>
      <c r="I93" s="25">
        <v>78.52</v>
      </c>
      <c r="J93" s="25">
        <v>1063.99</v>
      </c>
      <c r="K93" s="25">
        <v>323.75</v>
      </c>
      <c r="L93" s="25">
        <v>2148.27</v>
      </c>
      <c r="M93" s="25">
        <v>9.76</v>
      </c>
      <c r="N93" s="26">
        <f>SUM(N5:N92)</f>
        <v>3752.4500000000003</v>
      </c>
      <c r="O93" s="29">
        <f>SUM(O5:O92)</f>
        <v>3752.4500000000007</v>
      </c>
      <c r="P93" s="24">
        <f>SUM(P5:P92)</f>
        <v>3752.4500000000003</v>
      </c>
    </row>
  </sheetData>
  <mergeCells count="1">
    <mergeCell ref="A3:C3"/>
  </mergeCells>
  <pageMargins left="0.70866141732283472" right="0.51181102362204722" top="0.74803149606299213" bottom="0.74803149606299213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Pinta-alat siemenluokittain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Vallivaara-Pasto Ritva (Ruokavirasto)</cp:lastModifiedBy>
  <cp:lastPrinted>2019-10-31T10:39:43Z</cp:lastPrinted>
  <dcterms:created xsi:type="dcterms:W3CDTF">2010-03-23T10:34:53Z</dcterms:created>
  <dcterms:modified xsi:type="dcterms:W3CDTF">2020-07-22T10:39:10Z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